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hilippe\Desktop\"/>
    </mc:Choice>
  </mc:AlternateContent>
  <bookViews>
    <workbookView xWindow="240" yWindow="120" windowWidth="21200" windowHeight="9980" tabRatio="777" activeTab="7"/>
  </bookViews>
  <sheets>
    <sheet name="USA - CANADA" sheetId="4" r:id="rId1"/>
    <sheet name="Hémisphére Sud" sheetId="5" r:id="rId2"/>
    <sheet name="Europe" sheetId="7" r:id="rId3"/>
    <sheet name="Asie " sheetId="8" r:id="rId4"/>
    <sheet name="Amérique  SUD" sheetId="1" r:id="rId5"/>
    <sheet name="Récapitulatif  " sheetId="12" r:id="rId6"/>
    <sheet name="Pays sensibles" sheetId="13" r:id="rId7"/>
    <sheet name="Couverture pays sensibles" sheetId="14" r:id="rId8"/>
  </sheets>
  <calcPr calcId="152511"/>
</workbook>
</file>

<file path=xl/calcChain.xml><?xml version="1.0" encoding="utf-8"?>
<calcChain xmlns="http://schemas.openxmlformats.org/spreadsheetml/2006/main">
  <c r="P23" i="14" l="1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6" i="14"/>
  <c r="L23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6" i="14"/>
  <c r="H23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3" i="14"/>
  <c r="D2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3" i="14"/>
  <c r="AB3" i="12"/>
  <c r="AB4" i="12"/>
  <c r="AB5" i="12"/>
  <c r="AB6" i="12"/>
  <c r="AB7" i="12"/>
  <c r="AB8" i="12"/>
  <c r="AB9" i="12"/>
  <c r="AB10" i="12"/>
  <c r="AB11" i="12"/>
  <c r="AB12" i="12"/>
  <c r="AB13" i="12"/>
  <c r="AB14" i="12"/>
  <c r="AB15" i="12"/>
  <c r="AB16" i="12"/>
  <c r="AB17" i="12"/>
  <c r="AB18" i="12"/>
  <c r="AB19" i="12"/>
  <c r="AB20" i="12"/>
  <c r="AB21" i="12"/>
  <c r="O23" i="14"/>
  <c r="N23" i="14"/>
  <c r="K23" i="14"/>
  <c r="J23" i="14"/>
  <c r="G23" i="14"/>
  <c r="F23" i="14"/>
  <c r="E23" i="14"/>
  <c r="C23" i="14"/>
  <c r="B23" i="14"/>
  <c r="P5" i="14"/>
  <c r="L5" i="14"/>
  <c r="P4" i="14"/>
  <c r="L4" i="14"/>
  <c r="P3" i="14"/>
  <c r="L3" i="14"/>
  <c r="H208" i="8" l="1"/>
  <c r="F92" i="5" l="1"/>
  <c r="G92" i="5"/>
  <c r="H92" i="5"/>
  <c r="I92" i="5"/>
  <c r="E92" i="5"/>
  <c r="AA23" i="13"/>
  <c r="Z23" i="13"/>
  <c r="Y23" i="13"/>
  <c r="X23" i="13"/>
  <c r="W23" i="13"/>
  <c r="T23" i="13"/>
  <c r="S23" i="13"/>
  <c r="R23" i="13"/>
  <c r="Q23" i="13"/>
  <c r="P23" i="13"/>
  <c r="M23" i="13"/>
  <c r="L23" i="13"/>
  <c r="K23" i="13"/>
  <c r="J23" i="13"/>
  <c r="I23" i="13"/>
  <c r="H23" i="13"/>
  <c r="F23" i="13"/>
  <c r="E23" i="13"/>
  <c r="D23" i="13"/>
  <c r="C23" i="13"/>
  <c r="B23" i="13"/>
  <c r="AB21" i="13"/>
  <c r="U21" i="13"/>
  <c r="N21" i="13"/>
  <c r="G21" i="13"/>
  <c r="AB20" i="13"/>
  <c r="U20" i="13"/>
  <c r="N20" i="13"/>
  <c r="G20" i="13"/>
  <c r="AB19" i="13"/>
  <c r="U19" i="13"/>
  <c r="N19" i="13"/>
  <c r="G19" i="13"/>
  <c r="AB18" i="13"/>
  <c r="U18" i="13"/>
  <c r="N18" i="13"/>
  <c r="G18" i="13"/>
  <c r="AB17" i="13"/>
  <c r="U17" i="13"/>
  <c r="N17" i="13"/>
  <c r="G17" i="13"/>
  <c r="AB16" i="13"/>
  <c r="U16" i="13"/>
  <c r="N16" i="13"/>
  <c r="G16" i="13"/>
  <c r="AB15" i="13"/>
  <c r="U15" i="13"/>
  <c r="N15" i="13"/>
  <c r="G15" i="13"/>
  <c r="AB14" i="13"/>
  <c r="U14" i="13"/>
  <c r="N14" i="13"/>
  <c r="G14" i="13"/>
  <c r="AB13" i="13"/>
  <c r="U13" i="13"/>
  <c r="N13" i="13"/>
  <c r="G13" i="13"/>
  <c r="AB12" i="13"/>
  <c r="U12" i="13"/>
  <c r="N12" i="13"/>
  <c r="G12" i="13"/>
  <c r="AB11" i="13"/>
  <c r="U11" i="13"/>
  <c r="N11" i="13"/>
  <c r="G11" i="13"/>
  <c r="AB10" i="13"/>
  <c r="U10" i="13"/>
  <c r="N10" i="13"/>
  <c r="G10" i="13"/>
  <c r="AB9" i="13"/>
  <c r="U9" i="13"/>
  <c r="N9" i="13"/>
  <c r="G9" i="13"/>
  <c r="AB8" i="13"/>
  <c r="U8" i="13"/>
  <c r="N8" i="13"/>
  <c r="G8" i="13"/>
  <c r="AB7" i="13"/>
  <c r="U7" i="13"/>
  <c r="N7" i="13"/>
  <c r="G7" i="13"/>
  <c r="AB6" i="13"/>
  <c r="U6" i="13"/>
  <c r="N6" i="13"/>
  <c r="G6" i="13"/>
  <c r="AB5" i="13"/>
  <c r="U5" i="13"/>
  <c r="N5" i="13"/>
  <c r="G5" i="13"/>
  <c r="AB4" i="13"/>
  <c r="U4" i="13"/>
  <c r="N4" i="13"/>
  <c r="G4" i="13"/>
  <c r="AB3" i="13"/>
  <c r="U3" i="13"/>
  <c r="N3" i="13"/>
  <c r="G3" i="13"/>
  <c r="U4" i="12"/>
  <c r="U5" i="12"/>
  <c r="U6" i="12"/>
  <c r="U7" i="12"/>
  <c r="U8" i="12"/>
  <c r="U9" i="12"/>
  <c r="U10" i="12"/>
  <c r="U11" i="12"/>
  <c r="U12" i="12"/>
  <c r="U13" i="12"/>
  <c r="U14" i="12"/>
  <c r="U15" i="12"/>
  <c r="U16" i="12"/>
  <c r="U17" i="12"/>
  <c r="U18" i="12"/>
  <c r="U19" i="12"/>
  <c r="U20" i="12"/>
  <c r="U21" i="12"/>
  <c r="U3" i="12"/>
  <c r="N4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3" i="12"/>
  <c r="U22" i="12" l="1"/>
  <c r="G22" i="12"/>
  <c r="AB22" i="12"/>
  <c r="N22" i="12"/>
  <c r="AB22" i="13"/>
  <c r="Y25" i="13"/>
  <c r="U22" i="13"/>
  <c r="R25" i="13"/>
  <c r="N22" i="13"/>
  <c r="K25" i="13"/>
  <c r="G22" i="13"/>
  <c r="D25" i="13"/>
  <c r="C23" i="12"/>
  <c r="D23" i="12"/>
  <c r="E23" i="12"/>
  <c r="F23" i="12"/>
  <c r="H23" i="12"/>
  <c r="I23" i="12"/>
  <c r="J23" i="12"/>
  <c r="K23" i="12"/>
  <c r="L23" i="12"/>
  <c r="M23" i="12"/>
  <c r="P23" i="12"/>
  <c r="Q23" i="12"/>
  <c r="R23" i="12"/>
  <c r="S23" i="12"/>
  <c r="T23" i="12"/>
  <c r="W23" i="12"/>
  <c r="X23" i="12"/>
  <c r="Y23" i="12"/>
  <c r="Z23" i="12"/>
  <c r="AA23" i="12"/>
  <c r="B23" i="12"/>
  <c r="F349" i="8"/>
  <c r="G349" i="8"/>
  <c r="H349" i="8"/>
  <c r="I349" i="8"/>
  <c r="E349" i="8"/>
  <c r="F344" i="8"/>
  <c r="G344" i="8"/>
  <c r="H344" i="8"/>
  <c r="I344" i="8"/>
  <c r="E344" i="8"/>
  <c r="F324" i="8"/>
  <c r="G324" i="8"/>
  <c r="H324" i="8"/>
  <c r="I324" i="8"/>
  <c r="E324" i="8"/>
  <c r="I521" i="1"/>
  <c r="F518" i="1"/>
  <c r="G518" i="1"/>
  <c r="H518" i="1"/>
  <c r="I518" i="1"/>
  <c r="E518" i="1"/>
  <c r="F510" i="1"/>
  <c r="G510" i="1"/>
  <c r="H510" i="1"/>
  <c r="I510" i="1"/>
  <c r="E510" i="1"/>
  <c r="F476" i="1"/>
  <c r="G476" i="1"/>
  <c r="H476" i="1"/>
  <c r="I476" i="1"/>
  <c r="E476" i="1"/>
  <c r="F447" i="1"/>
  <c r="G447" i="1"/>
  <c r="H447" i="1"/>
  <c r="I447" i="1"/>
  <c r="E447" i="1"/>
  <c r="F299" i="8"/>
  <c r="G299" i="8"/>
  <c r="H299" i="8"/>
  <c r="I299" i="8"/>
  <c r="E299" i="8"/>
  <c r="F281" i="8"/>
  <c r="G281" i="8"/>
  <c r="H281" i="8"/>
  <c r="I281" i="8"/>
  <c r="E281" i="8"/>
  <c r="F422" i="1"/>
  <c r="G422" i="1"/>
  <c r="H422" i="1"/>
  <c r="I422" i="1"/>
  <c r="E422" i="1"/>
  <c r="F399" i="1"/>
  <c r="G399" i="1"/>
  <c r="H399" i="1"/>
  <c r="I399" i="1"/>
  <c r="E399" i="1"/>
  <c r="F266" i="8"/>
  <c r="G266" i="8"/>
  <c r="H266" i="8"/>
  <c r="I266" i="8"/>
  <c r="E266" i="8"/>
  <c r="F248" i="8"/>
  <c r="G248" i="8"/>
  <c r="H248" i="8"/>
  <c r="I248" i="8"/>
  <c r="E248" i="8"/>
  <c r="F374" i="1"/>
  <c r="G374" i="1"/>
  <c r="H374" i="1"/>
  <c r="I374" i="1"/>
  <c r="E374" i="1"/>
  <c r="F222" i="8"/>
  <c r="G222" i="8"/>
  <c r="H222" i="8"/>
  <c r="I222" i="8"/>
  <c r="E222" i="8"/>
  <c r="F208" i="8"/>
  <c r="G208" i="8"/>
  <c r="I208" i="8"/>
  <c r="E208" i="8"/>
  <c r="F344" i="1"/>
  <c r="G344" i="1"/>
  <c r="H344" i="1"/>
  <c r="I344" i="1"/>
  <c r="E344" i="1"/>
  <c r="F334" i="1"/>
  <c r="G334" i="1"/>
  <c r="H334" i="1"/>
  <c r="I334" i="1"/>
  <c r="E334" i="1"/>
  <c r="F307" i="1"/>
  <c r="G307" i="1"/>
  <c r="H307" i="1"/>
  <c r="I307" i="1"/>
  <c r="E307" i="1"/>
  <c r="F193" i="8"/>
  <c r="G193" i="8"/>
  <c r="H193" i="8"/>
  <c r="I193" i="8"/>
  <c r="E193" i="8"/>
  <c r="F166" i="8"/>
  <c r="G166" i="8"/>
  <c r="H166" i="8"/>
  <c r="I166" i="8"/>
  <c r="E166" i="8"/>
  <c r="F268" i="1"/>
  <c r="G268" i="1"/>
  <c r="H268" i="1"/>
  <c r="I268" i="1"/>
  <c r="E268" i="1"/>
  <c r="F241" i="1"/>
  <c r="G241" i="1"/>
  <c r="H241" i="1"/>
  <c r="I241" i="1"/>
  <c r="E241" i="1"/>
  <c r="F148" i="8"/>
  <c r="G148" i="8"/>
  <c r="H148" i="8"/>
  <c r="I148" i="8"/>
  <c r="E148" i="8"/>
  <c r="F136" i="8"/>
  <c r="G136" i="8"/>
  <c r="H136" i="8"/>
  <c r="I136" i="8"/>
  <c r="E136" i="8"/>
  <c r="F210" i="1"/>
  <c r="G210" i="1"/>
  <c r="H210" i="1"/>
  <c r="I210" i="1"/>
  <c r="E210" i="1"/>
  <c r="F179" i="1"/>
  <c r="G179" i="1"/>
  <c r="H179" i="1"/>
  <c r="I179" i="1"/>
  <c r="E179" i="1"/>
  <c r="F114" i="8"/>
  <c r="G114" i="8"/>
  <c r="H114" i="8"/>
  <c r="I114" i="8"/>
  <c r="E114" i="8"/>
  <c r="F93" i="8"/>
  <c r="G93" i="8"/>
  <c r="H93" i="8"/>
  <c r="I93" i="8"/>
  <c r="E93" i="8"/>
  <c r="F145" i="1"/>
  <c r="G145" i="1"/>
  <c r="H145" i="1"/>
  <c r="I145" i="1"/>
  <c r="E145" i="1"/>
  <c r="F128" i="1"/>
  <c r="G128" i="1"/>
  <c r="H128" i="1"/>
  <c r="I128" i="1"/>
  <c r="E128" i="1"/>
  <c r="F84" i="8"/>
  <c r="G84" i="8"/>
  <c r="H84" i="8"/>
  <c r="I84" i="8"/>
  <c r="E84" i="8"/>
  <c r="F65" i="8"/>
  <c r="G65" i="8"/>
  <c r="H65" i="8"/>
  <c r="I65" i="8"/>
  <c r="E65" i="8"/>
  <c r="F92" i="1"/>
  <c r="G92" i="1"/>
  <c r="H92" i="1"/>
  <c r="I92" i="1"/>
  <c r="E92" i="1"/>
  <c r="F67" i="1"/>
  <c r="G67" i="1"/>
  <c r="H67" i="1"/>
  <c r="I67" i="1"/>
  <c r="E67" i="1"/>
  <c r="F50" i="8"/>
  <c r="G50" i="8"/>
  <c r="H50" i="8"/>
  <c r="I50" i="8"/>
  <c r="E50" i="8"/>
  <c r="F24" i="8"/>
  <c r="G24" i="8"/>
  <c r="H24" i="8"/>
  <c r="I24" i="8"/>
  <c r="E24" i="8"/>
  <c r="I36" i="1"/>
  <c r="F36" i="1"/>
  <c r="G36" i="1"/>
  <c r="H36" i="1"/>
  <c r="E36" i="1"/>
  <c r="I176" i="7"/>
  <c r="F173" i="7"/>
  <c r="G173" i="7"/>
  <c r="H173" i="7"/>
  <c r="I173" i="7"/>
  <c r="E173" i="7"/>
  <c r="F167" i="7"/>
  <c r="G167" i="7"/>
  <c r="H167" i="7"/>
  <c r="I167" i="7"/>
  <c r="E167" i="7"/>
  <c r="F162" i="7"/>
  <c r="G162" i="7"/>
  <c r="H162" i="7"/>
  <c r="I162" i="7"/>
  <c r="E162" i="7"/>
  <c r="F148" i="7"/>
  <c r="G148" i="7"/>
  <c r="H148" i="7"/>
  <c r="I148" i="7"/>
  <c r="E148" i="7"/>
  <c r="F134" i="7"/>
  <c r="G134" i="7"/>
  <c r="H134" i="7"/>
  <c r="I134" i="7"/>
  <c r="E134" i="7"/>
  <c r="F128" i="7"/>
  <c r="G128" i="7"/>
  <c r="H128" i="7"/>
  <c r="I128" i="7"/>
  <c r="E128" i="7"/>
  <c r="F122" i="7"/>
  <c r="G122" i="7"/>
  <c r="H122" i="7"/>
  <c r="I122" i="7"/>
  <c r="E122" i="7"/>
  <c r="F111" i="7"/>
  <c r="G111" i="7"/>
  <c r="H111" i="7"/>
  <c r="I111" i="7"/>
  <c r="E111" i="7"/>
  <c r="F107" i="7"/>
  <c r="G107" i="7"/>
  <c r="H107" i="7"/>
  <c r="I107" i="7"/>
  <c r="E107" i="7"/>
  <c r="F99" i="7"/>
  <c r="G99" i="7"/>
  <c r="H99" i="7"/>
  <c r="I99" i="7"/>
  <c r="E99" i="7"/>
  <c r="F85" i="7"/>
  <c r="G85" i="7"/>
  <c r="H85" i="7"/>
  <c r="I85" i="7"/>
  <c r="E85" i="7"/>
  <c r="H521" i="1" l="1"/>
  <c r="F521" i="1"/>
  <c r="G521" i="1"/>
  <c r="E521" i="1"/>
  <c r="H352" i="8"/>
  <c r="G352" i="8"/>
  <c r="I352" i="8"/>
  <c r="F352" i="8"/>
  <c r="E352" i="8"/>
  <c r="Y25" i="12"/>
  <c r="R25" i="12"/>
  <c r="K25" i="12"/>
  <c r="D25" i="12"/>
  <c r="F78" i="7"/>
  <c r="G78" i="7"/>
  <c r="H78" i="7"/>
  <c r="I78" i="7"/>
  <c r="E78" i="7"/>
  <c r="F63" i="7"/>
  <c r="G63" i="7"/>
  <c r="H63" i="7"/>
  <c r="I63" i="7"/>
  <c r="E63" i="7"/>
  <c r="F55" i="7"/>
  <c r="G55" i="7"/>
  <c r="H55" i="7"/>
  <c r="I55" i="7"/>
  <c r="E55" i="7"/>
  <c r="F47" i="7"/>
  <c r="G47" i="7"/>
  <c r="H47" i="7"/>
  <c r="I47" i="7"/>
  <c r="E47" i="7"/>
  <c r="F35" i="7"/>
  <c r="G35" i="7"/>
  <c r="H35" i="7"/>
  <c r="I35" i="7"/>
  <c r="E35" i="7"/>
  <c r="F24" i="7"/>
  <c r="G24" i="7"/>
  <c r="H24" i="7"/>
  <c r="I24" i="7"/>
  <c r="E24" i="7"/>
  <c r="F12" i="7"/>
  <c r="G12" i="7"/>
  <c r="H12" i="7"/>
  <c r="I12" i="7"/>
  <c r="E12" i="7"/>
  <c r="I119" i="5"/>
  <c r="F117" i="5"/>
  <c r="G117" i="5"/>
  <c r="H117" i="5"/>
  <c r="I117" i="5"/>
  <c r="E117" i="5"/>
  <c r="F111" i="5"/>
  <c r="G111" i="5"/>
  <c r="H111" i="5"/>
  <c r="I111" i="5"/>
  <c r="E111" i="5"/>
  <c r="F106" i="5"/>
  <c r="G106" i="5"/>
  <c r="H106" i="5"/>
  <c r="I106" i="5"/>
  <c r="E106" i="5"/>
  <c r="F100" i="5"/>
  <c r="G100" i="5"/>
  <c r="H100" i="5"/>
  <c r="I100" i="5"/>
  <c r="E100" i="5"/>
  <c r="F96" i="5"/>
  <c r="G96" i="5"/>
  <c r="H96" i="5"/>
  <c r="I96" i="5"/>
  <c r="E96" i="5"/>
  <c r="F87" i="5"/>
  <c r="G87" i="5"/>
  <c r="H87" i="5"/>
  <c r="I87" i="5"/>
  <c r="E87" i="5"/>
  <c r="F83" i="5"/>
  <c r="G83" i="5"/>
  <c r="H83" i="5"/>
  <c r="I83" i="5"/>
  <c r="E83" i="5"/>
  <c r="F79" i="5"/>
  <c r="G79" i="5"/>
  <c r="H79" i="5"/>
  <c r="I79" i="5"/>
  <c r="E79" i="5"/>
  <c r="F72" i="5"/>
  <c r="G72" i="5"/>
  <c r="H72" i="5"/>
  <c r="I72" i="5"/>
  <c r="E72" i="5"/>
  <c r="F66" i="5"/>
  <c r="G66" i="5"/>
  <c r="H66" i="5"/>
  <c r="I66" i="5"/>
  <c r="E66" i="5"/>
  <c r="F54" i="5"/>
  <c r="G54" i="5"/>
  <c r="H54" i="5"/>
  <c r="I54" i="5"/>
  <c r="E54" i="5"/>
  <c r="F48" i="5"/>
  <c r="G48" i="5"/>
  <c r="H48" i="5"/>
  <c r="I48" i="5"/>
  <c r="E48" i="5"/>
  <c r="F41" i="5"/>
  <c r="G41" i="5"/>
  <c r="H41" i="5"/>
  <c r="I41" i="5"/>
  <c r="E41" i="5"/>
  <c r="F35" i="5"/>
  <c r="G35" i="5"/>
  <c r="H35" i="5"/>
  <c r="I35" i="5"/>
  <c r="E35" i="5"/>
  <c r="F31" i="5"/>
  <c r="G31" i="5"/>
  <c r="H31" i="5"/>
  <c r="I31" i="5"/>
  <c r="E31" i="5"/>
  <c r="F14" i="5"/>
  <c r="G14" i="5"/>
  <c r="H14" i="5"/>
  <c r="I14" i="5"/>
  <c r="E14" i="5"/>
  <c r="F176" i="7" l="1"/>
  <c r="H176" i="7"/>
  <c r="G176" i="7"/>
  <c r="E176" i="7"/>
  <c r="G119" i="5"/>
  <c r="F119" i="5"/>
  <c r="H119" i="5"/>
  <c r="E119" i="5"/>
  <c r="I440" i="4"/>
  <c r="F437" i="4"/>
  <c r="G437" i="4"/>
  <c r="H437" i="4"/>
  <c r="I437" i="4"/>
  <c r="E437" i="4"/>
  <c r="F429" i="4"/>
  <c r="G429" i="4"/>
  <c r="H429" i="4"/>
  <c r="I429" i="4"/>
  <c r="E429" i="4"/>
  <c r="F407" i="4"/>
  <c r="G407" i="4"/>
  <c r="H407" i="4"/>
  <c r="I407" i="4"/>
  <c r="E407" i="4"/>
  <c r="F381" i="4"/>
  <c r="G381" i="4"/>
  <c r="H381" i="4"/>
  <c r="I381" i="4"/>
  <c r="E381" i="4"/>
  <c r="F365" i="4"/>
  <c r="G365" i="4"/>
  <c r="H365" i="4"/>
  <c r="I365" i="4"/>
  <c r="E365" i="4"/>
  <c r="F342" i="4"/>
  <c r="G342" i="4"/>
  <c r="H342" i="4"/>
  <c r="I342" i="4"/>
  <c r="E342" i="4"/>
  <c r="F326" i="4"/>
  <c r="G326" i="4"/>
  <c r="H326" i="4"/>
  <c r="I326" i="4"/>
  <c r="E326" i="4"/>
  <c r="F294" i="4"/>
  <c r="G294" i="4"/>
  <c r="H294" i="4"/>
  <c r="I294" i="4"/>
  <c r="E294" i="4"/>
  <c r="F268" i="4"/>
  <c r="G268" i="4"/>
  <c r="H268" i="4"/>
  <c r="I268" i="4"/>
  <c r="E268" i="4"/>
  <c r="F245" i="4"/>
  <c r="G245" i="4"/>
  <c r="H245" i="4"/>
  <c r="I245" i="4"/>
  <c r="E245" i="4"/>
  <c r="I209" i="4"/>
  <c r="F209" i="4"/>
  <c r="G209" i="4"/>
  <c r="H209" i="4"/>
  <c r="E209" i="4"/>
  <c r="F180" i="4"/>
  <c r="G180" i="4"/>
  <c r="H180" i="4"/>
  <c r="I180" i="4"/>
  <c r="E180" i="4"/>
  <c r="F159" i="4"/>
  <c r="G159" i="4"/>
  <c r="H159" i="4"/>
  <c r="I159" i="4"/>
  <c r="E159" i="4"/>
  <c r="F132" i="4"/>
  <c r="G132" i="4"/>
  <c r="H132" i="4"/>
  <c r="I132" i="4"/>
  <c r="E132" i="4"/>
  <c r="F108" i="4"/>
  <c r="G108" i="4"/>
  <c r="H108" i="4"/>
  <c r="I108" i="4"/>
  <c r="E108" i="4"/>
  <c r="F94" i="4"/>
  <c r="G94" i="4"/>
  <c r="H94" i="4"/>
  <c r="I94" i="4"/>
  <c r="E94" i="4"/>
  <c r="F68" i="4"/>
  <c r="G68" i="4"/>
  <c r="H68" i="4"/>
  <c r="I68" i="4"/>
  <c r="E68" i="4"/>
  <c r="F41" i="4" l="1"/>
  <c r="G41" i="4"/>
  <c r="H41" i="4"/>
  <c r="I41" i="4"/>
  <c r="E41" i="4"/>
  <c r="I25" i="4"/>
  <c r="F25" i="4"/>
  <c r="F440" i="4" s="1"/>
  <c r="G25" i="4"/>
  <c r="H25" i="4"/>
  <c r="E25" i="4"/>
  <c r="H440" i="4" l="1"/>
  <c r="G440" i="4"/>
  <c r="E440" i="4"/>
</calcChain>
</file>

<file path=xl/sharedStrings.xml><?xml version="1.0" encoding="utf-8"?>
<sst xmlns="http://schemas.openxmlformats.org/spreadsheetml/2006/main" count="1774" uniqueCount="138">
  <si>
    <t>HOTES</t>
  </si>
  <si>
    <t>USA</t>
  </si>
  <si>
    <t>CANADA</t>
  </si>
  <si>
    <t>Central States</t>
  </si>
  <si>
    <t>Essex</t>
  </si>
  <si>
    <t>Ohio / Erié</t>
  </si>
  <si>
    <t xml:space="preserve">PAYS </t>
  </si>
  <si>
    <t>Scanex</t>
  </si>
  <si>
    <t xml:space="preserve">USA </t>
  </si>
  <si>
    <t>Floride</t>
  </si>
  <si>
    <t>ALLEMAGNE</t>
  </si>
  <si>
    <t>ARGENTINE</t>
  </si>
  <si>
    <t>PARAGUAY</t>
  </si>
  <si>
    <t>AUSTRALIE</t>
  </si>
  <si>
    <t>AUTRICHE</t>
  </si>
  <si>
    <t>BOLIVIE</t>
  </si>
  <si>
    <t>BRESIL</t>
  </si>
  <si>
    <t>Norbrex</t>
  </si>
  <si>
    <t>CHILI</t>
  </si>
  <si>
    <t>COLOMBIE</t>
  </si>
  <si>
    <t>COREE</t>
  </si>
  <si>
    <t>EQUATEUR</t>
  </si>
  <si>
    <t>ESPAGNE</t>
  </si>
  <si>
    <t>FINLANDE</t>
  </si>
  <si>
    <t>multidistrict F.</t>
  </si>
  <si>
    <t>INDE</t>
  </si>
  <si>
    <t>INDONESIE</t>
  </si>
  <si>
    <t>JAPON</t>
  </si>
  <si>
    <t>MALAISIE</t>
  </si>
  <si>
    <t xml:space="preserve">MEXIQUE </t>
  </si>
  <si>
    <t>N. ZELANDE</t>
  </si>
  <si>
    <t>PEROU</t>
  </si>
  <si>
    <t>PHILIPPINES</t>
  </si>
  <si>
    <t>POLOGNE</t>
  </si>
  <si>
    <t>RUSSIE</t>
  </si>
  <si>
    <t>SUEDE</t>
  </si>
  <si>
    <t>multidistrict S.</t>
  </si>
  <si>
    <t>TAIWAN</t>
  </si>
  <si>
    <t>RYEMT multid.</t>
  </si>
  <si>
    <t>multidistrict T.</t>
  </si>
  <si>
    <t>THAILANDE</t>
  </si>
  <si>
    <t>TURQUIE</t>
  </si>
  <si>
    <t>VENEZUELA</t>
  </si>
  <si>
    <t>ZIMBABWE</t>
  </si>
  <si>
    <t>HONGRIE</t>
  </si>
  <si>
    <t>ITALIE</t>
  </si>
  <si>
    <t>2041/2042</t>
  </si>
  <si>
    <t>D.</t>
  </si>
  <si>
    <t>AF. SUD</t>
  </si>
  <si>
    <t>MULTID.</t>
  </si>
  <si>
    <t xml:space="preserve">INDE </t>
  </si>
  <si>
    <t>2014-2015</t>
  </si>
  <si>
    <t>2015-2016</t>
  </si>
  <si>
    <t>USA CND</t>
  </si>
  <si>
    <t>MULTI</t>
  </si>
  <si>
    <t>Mexique</t>
  </si>
  <si>
    <t>ESSEX</t>
  </si>
  <si>
    <t>TRYEX</t>
  </si>
  <si>
    <t>SCANEX</t>
  </si>
  <si>
    <t>CENTRAL STATES</t>
  </si>
  <si>
    <t>OHIO / ERIE</t>
  </si>
  <si>
    <t>contact du CRJ</t>
  </si>
  <si>
    <t>était cont.CRJ</t>
  </si>
  <si>
    <t>multidistrit</t>
  </si>
  <si>
    <t>MULTIDIS</t>
  </si>
  <si>
    <t>Allemagne</t>
  </si>
  <si>
    <t>NORVEGE</t>
  </si>
  <si>
    <t xml:space="preserve">EQUATEUR </t>
  </si>
  <si>
    <t xml:space="preserve">ARGENTINE </t>
  </si>
  <si>
    <t xml:space="preserve">Mexique </t>
  </si>
  <si>
    <t>2016-2017</t>
  </si>
  <si>
    <t>usa</t>
  </si>
  <si>
    <t>OHIO ERIE</t>
  </si>
  <si>
    <t>ANGLTERRE</t>
  </si>
  <si>
    <t>LITUANIE</t>
  </si>
  <si>
    <t>PAYS BAS</t>
  </si>
  <si>
    <t>2017-2018</t>
  </si>
  <si>
    <t xml:space="preserve">CANADA </t>
  </si>
  <si>
    <t>USA/CANADA</t>
  </si>
  <si>
    <t xml:space="preserve">D France </t>
  </si>
  <si>
    <t>2018-2019</t>
  </si>
  <si>
    <t>D.ETR</t>
  </si>
  <si>
    <t>Total 1510</t>
  </si>
  <si>
    <t>Total  1520</t>
  </si>
  <si>
    <t>Total   1640</t>
  </si>
  <si>
    <t>Total 1650</t>
  </si>
  <si>
    <t>Total 1660</t>
  </si>
  <si>
    <t>Total  1670</t>
  </si>
  <si>
    <t>Total  1680</t>
  </si>
  <si>
    <t>Total  1690</t>
  </si>
  <si>
    <t>Total  1700</t>
  </si>
  <si>
    <t>Total  1720</t>
  </si>
  <si>
    <t>Total  1730</t>
  </si>
  <si>
    <t>Total  1740</t>
  </si>
  <si>
    <t>Total  1750</t>
  </si>
  <si>
    <t>Total  1760</t>
  </si>
  <si>
    <t>Total  1770</t>
  </si>
  <si>
    <t>Total  1780</t>
  </si>
  <si>
    <t>Total  1790</t>
  </si>
  <si>
    <t>Total  9220</t>
  </si>
  <si>
    <t>USA / CND</t>
  </si>
  <si>
    <t>Total  1710</t>
  </si>
  <si>
    <t>TOTAL France</t>
  </si>
  <si>
    <t>D France</t>
  </si>
  <si>
    <t>D ETR</t>
  </si>
  <si>
    <t>Total  1510</t>
  </si>
  <si>
    <t>Total  1640</t>
  </si>
  <si>
    <t>Total  1650</t>
  </si>
  <si>
    <t>Total  France</t>
  </si>
  <si>
    <t xml:space="preserve"> </t>
  </si>
  <si>
    <t>CROATIE</t>
  </si>
  <si>
    <t>Total  1660</t>
  </si>
  <si>
    <t>Total 1750</t>
  </si>
  <si>
    <t>PAS</t>
  </si>
  <si>
    <t xml:space="preserve">MULTI D </t>
  </si>
  <si>
    <t>PHILIPINES</t>
  </si>
  <si>
    <t>Total 1720</t>
  </si>
  <si>
    <t>Total  9920</t>
  </si>
  <si>
    <t>H SUD</t>
  </si>
  <si>
    <t>EUROPE</t>
  </si>
  <si>
    <t>ASIE</t>
  </si>
  <si>
    <t>2014 - 2015</t>
  </si>
  <si>
    <t>TOTAL</t>
  </si>
  <si>
    <t>AM SUD</t>
  </si>
  <si>
    <t>US - CND</t>
  </si>
  <si>
    <t>Total</t>
  </si>
  <si>
    <t>Année</t>
  </si>
  <si>
    <t xml:space="preserve">Année </t>
  </si>
  <si>
    <t>US-CND</t>
  </si>
  <si>
    <t>p</t>
  </si>
  <si>
    <t>AUS</t>
  </si>
  <si>
    <t>NZ</t>
  </si>
  <si>
    <t>JAP</t>
  </si>
  <si>
    <t>US</t>
  </si>
  <si>
    <t>CND</t>
  </si>
  <si>
    <t>angleterre</t>
  </si>
  <si>
    <t>Réalisé</t>
  </si>
  <si>
    <t>Sensible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</si>
</sst>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5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2" borderId="0" xfId="0" applyFill="1"/>
    <xf numFmtId="0" fontId="4" fillId="0" borderId="0" xfId="0" applyFont="1"/>
    <xf numFmtId="0" fontId="4" fillId="3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1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" fillId="4" borderId="0" xfId="0" applyFont="1" applyFill="1"/>
    <xf numFmtId="0" fontId="10" fillId="0" borderId="0" xfId="0" applyFont="1" applyAlignment="1">
      <alignment horizontal="center"/>
    </xf>
    <xf numFmtId="0" fontId="9" fillId="4" borderId="0" xfId="0" applyFont="1" applyFill="1"/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0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0" borderId="0" xfId="0" applyFont="1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14" fillId="5" borderId="0" xfId="0" applyFont="1" applyFill="1"/>
    <xf numFmtId="0" fontId="1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Border="1"/>
    <xf numFmtId="0" fontId="0" fillId="5" borderId="7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0" fillId="5" borderId="3" xfId="0" applyFill="1" applyBorder="1"/>
    <xf numFmtId="0" fontId="0" fillId="5" borderId="5" xfId="0" applyFill="1" applyBorder="1"/>
    <xf numFmtId="0" fontId="0" fillId="5" borderId="8" xfId="0" applyFill="1" applyBorder="1"/>
    <xf numFmtId="0" fontId="0" fillId="2" borderId="1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4" fillId="0" borderId="0" xfId="0" applyFont="1" applyFill="1"/>
    <xf numFmtId="0" fontId="12" fillId="0" borderId="0" xfId="0" applyFont="1" applyFill="1" applyAlignment="1">
      <alignment horizontal="center"/>
    </xf>
    <xf numFmtId="10" fontId="0" fillId="0" borderId="9" xfId="0" applyNumberFormat="1" applyFill="1" applyBorder="1" applyAlignment="1">
      <alignment horizontal="center"/>
    </xf>
    <xf numFmtId="10" fontId="1" fillId="0" borderId="0" xfId="0" applyNumberFormat="1" applyFont="1" applyFill="1" applyAlignment="1">
      <alignment horizontal="center"/>
    </xf>
    <xf numFmtId="10" fontId="0" fillId="0" borderId="1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C461"/>
  <sheetViews>
    <sheetView zoomScaleNormal="100" workbookViewId="0">
      <pane ySplit="1" topLeftCell="A420" activePane="bottomLeft" state="frozen"/>
      <selection pane="bottomLeft" activeCell="D439" sqref="D439"/>
    </sheetView>
  </sheetViews>
  <sheetFormatPr baseColWidth="10" defaultRowHeight="14.5" x14ac:dyDescent="0.35"/>
  <cols>
    <col min="1" max="1" width="10.08984375" style="1" customWidth="1"/>
    <col min="2" max="2" width="10.90625" customWidth="1"/>
    <col min="3" max="3" width="9" style="1" customWidth="1"/>
    <col min="4" max="4" width="14.453125" style="4" customWidth="1"/>
    <col min="5" max="5" width="11.6328125" customWidth="1"/>
    <col min="6" max="8" width="10.90625" style="1"/>
  </cols>
  <sheetData>
    <row r="1" spans="1:9" s="26" customFormat="1" x14ac:dyDescent="0.35">
      <c r="A1" s="30" t="s">
        <v>79</v>
      </c>
      <c r="B1" s="30" t="s">
        <v>6</v>
      </c>
      <c r="C1" s="30" t="s">
        <v>81</v>
      </c>
      <c r="D1" s="29" t="s">
        <v>49</v>
      </c>
      <c r="E1" s="30" t="s">
        <v>51</v>
      </c>
      <c r="F1" s="30" t="s">
        <v>52</v>
      </c>
      <c r="G1" s="30" t="s">
        <v>70</v>
      </c>
      <c r="H1" s="30" t="s">
        <v>76</v>
      </c>
      <c r="I1" s="30" t="s">
        <v>80</v>
      </c>
    </row>
    <row r="2" spans="1:9" x14ac:dyDescent="0.35">
      <c r="E2" s="1"/>
    </row>
    <row r="3" spans="1:9" x14ac:dyDescent="0.35">
      <c r="A3" s="1">
        <v>1510</v>
      </c>
      <c r="B3" t="s">
        <v>2</v>
      </c>
      <c r="C3" s="1">
        <v>5080</v>
      </c>
      <c r="E3" s="1"/>
      <c r="F3" s="1">
        <v>1</v>
      </c>
      <c r="H3" s="1">
        <v>1</v>
      </c>
    </row>
    <row r="4" spans="1:9" x14ac:dyDescent="0.35">
      <c r="A4" s="1">
        <v>1510</v>
      </c>
      <c r="B4" t="s">
        <v>2</v>
      </c>
      <c r="C4" s="1">
        <v>6400</v>
      </c>
      <c r="D4" s="4" t="s">
        <v>3</v>
      </c>
      <c r="E4" s="1"/>
      <c r="G4" s="1">
        <v>1</v>
      </c>
    </row>
    <row r="5" spans="1:9" x14ac:dyDescent="0.35">
      <c r="A5" s="1">
        <v>1510</v>
      </c>
      <c r="B5" t="s">
        <v>2</v>
      </c>
      <c r="C5" s="1">
        <v>7820</v>
      </c>
      <c r="E5" s="1"/>
      <c r="F5" s="1">
        <v>1</v>
      </c>
    </row>
    <row r="6" spans="1:9" x14ac:dyDescent="0.35">
      <c r="A6" s="1">
        <v>1510</v>
      </c>
      <c r="B6" t="s">
        <v>1</v>
      </c>
      <c r="C6" s="1">
        <v>5000</v>
      </c>
      <c r="D6" s="4" t="s">
        <v>7</v>
      </c>
      <c r="E6" s="1"/>
      <c r="H6" s="1">
        <v>1</v>
      </c>
    </row>
    <row r="7" spans="1:9" x14ac:dyDescent="0.35">
      <c r="A7" s="1">
        <v>1510</v>
      </c>
      <c r="B7" t="s">
        <v>1</v>
      </c>
      <c r="C7" s="1">
        <v>5010</v>
      </c>
      <c r="E7" s="1"/>
      <c r="G7" s="1">
        <v>1</v>
      </c>
    </row>
    <row r="8" spans="1:9" x14ac:dyDescent="0.35">
      <c r="A8" s="1">
        <v>1510</v>
      </c>
      <c r="B8" t="s">
        <v>1</v>
      </c>
      <c r="C8" s="1">
        <v>5100</v>
      </c>
      <c r="E8" s="1">
        <v>2</v>
      </c>
      <c r="F8" s="1">
        <v>1</v>
      </c>
      <c r="G8" s="1">
        <v>1</v>
      </c>
      <c r="H8" s="1">
        <v>1</v>
      </c>
    </row>
    <row r="9" spans="1:9" x14ac:dyDescent="0.35">
      <c r="A9" s="1">
        <v>1510</v>
      </c>
      <c r="B9" t="s">
        <v>1</v>
      </c>
      <c r="C9" s="1">
        <v>5150</v>
      </c>
      <c r="E9" s="1"/>
      <c r="H9" s="11">
        <v>1</v>
      </c>
    </row>
    <row r="10" spans="1:9" x14ac:dyDescent="0.35">
      <c r="A10" s="1">
        <v>1510</v>
      </c>
      <c r="B10" t="s">
        <v>1</v>
      </c>
      <c r="C10" s="1">
        <v>5170</v>
      </c>
      <c r="E10" s="1">
        <v>1</v>
      </c>
      <c r="F10" s="1">
        <v>1</v>
      </c>
      <c r="G10" s="1">
        <v>1</v>
      </c>
    </row>
    <row r="11" spans="1:9" x14ac:dyDescent="0.35">
      <c r="A11" s="1">
        <v>1510</v>
      </c>
      <c r="B11" t="s">
        <v>1</v>
      </c>
      <c r="C11" s="1">
        <v>5190</v>
      </c>
      <c r="E11" s="1">
        <v>1</v>
      </c>
      <c r="F11" s="1">
        <v>1</v>
      </c>
    </row>
    <row r="12" spans="1:9" x14ac:dyDescent="0.35">
      <c r="A12" s="1">
        <v>1510</v>
      </c>
      <c r="B12" t="s">
        <v>1</v>
      </c>
      <c r="C12" s="1">
        <v>5450</v>
      </c>
      <c r="E12" s="1"/>
      <c r="H12" s="1">
        <v>1</v>
      </c>
    </row>
    <row r="13" spans="1:9" x14ac:dyDescent="0.35">
      <c r="A13" s="1">
        <v>1510</v>
      </c>
      <c r="B13" t="s">
        <v>1</v>
      </c>
      <c r="C13" s="1">
        <v>5470</v>
      </c>
      <c r="E13" s="1"/>
      <c r="F13" s="1">
        <v>1</v>
      </c>
    </row>
    <row r="14" spans="1:9" x14ac:dyDescent="0.35">
      <c r="A14" s="1">
        <v>1510</v>
      </c>
      <c r="B14" t="s">
        <v>1</v>
      </c>
      <c r="C14" s="1">
        <v>5500</v>
      </c>
      <c r="E14" s="1"/>
      <c r="G14" s="1">
        <v>1</v>
      </c>
      <c r="H14" s="1">
        <v>1</v>
      </c>
    </row>
    <row r="15" spans="1:9" x14ac:dyDescent="0.35">
      <c r="A15" s="1">
        <v>1510</v>
      </c>
      <c r="B15" t="s">
        <v>1</v>
      </c>
      <c r="C15" s="1">
        <v>5520</v>
      </c>
      <c r="E15" s="1">
        <v>1</v>
      </c>
    </row>
    <row r="16" spans="1:9" x14ac:dyDescent="0.35">
      <c r="A16" s="1">
        <v>1510</v>
      </c>
      <c r="B16" t="s">
        <v>1</v>
      </c>
      <c r="C16" s="1">
        <v>5730</v>
      </c>
      <c r="E16" s="1">
        <v>1</v>
      </c>
    </row>
    <row r="17" spans="1:9" x14ac:dyDescent="0.35">
      <c r="A17" s="1">
        <v>1510</v>
      </c>
      <c r="B17" t="s">
        <v>1</v>
      </c>
      <c r="C17" s="1">
        <v>5750</v>
      </c>
      <c r="E17" s="1"/>
      <c r="G17" s="1">
        <v>1</v>
      </c>
    </row>
    <row r="18" spans="1:9" x14ac:dyDescent="0.35">
      <c r="A18" s="1">
        <v>1510</v>
      </c>
      <c r="B18" t="s">
        <v>1</v>
      </c>
      <c r="C18" s="1">
        <v>5810</v>
      </c>
      <c r="E18" s="1">
        <v>1</v>
      </c>
    </row>
    <row r="19" spans="1:9" x14ac:dyDescent="0.35">
      <c r="A19" s="1">
        <v>1510</v>
      </c>
      <c r="B19" t="s">
        <v>1</v>
      </c>
      <c r="C19" s="1">
        <v>6200</v>
      </c>
      <c r="E19" s="1">
        <v>1</v>
      </c>
      <c r="H19" s="11">
        <v>1</v>
      </c>
    </row>
    <row r="20" spans="1:9" x14ac:dyDescent="0.35">
      <c r="A20" s="1">
        <v>1510</v>
      </c>
      <c r="B20" t="s">
        <v>1</v>
      </c>
      <c r="C20" s="1">
        <v>6580</v>
      </c>
      <c r="D20" s="4" t="s">
        <v>3</v>
      </c>
      <c r="E20" s="1">
        <v>1</v>
      </c>
    </row>
    <row r="21" spans="1:9" x14ac:dyDescent="0.35">
      <c r="A21" s="1">
        <v>1510</v>
      </c>
      <c r="B21" t="s">
        <v>1</v>
      </c>
      <c r="C21" s="1">
        <v>6840</v>
      </c>
      <c r="E21" s="1"/>
      <c r="H21" s="1">
        <v>1</v>
      </c>
    </row>
    <row r="22" spans="1:9" x14ac:dyDescent="0.35">
      <c r="A22" s="1">
        <v>1510</v>
      </c>
      <c r="B22" t="s">
        <v>1</v>
      </c>
      <c r="C22" s="1">
        <v>7850</v>
      </c>
      <c r="E22" s="1"/>
      <c r="G22" s="1">
        <v>1</v>
      </c>
    </row>
    <row r="23" spans="1:9" x14ac:dyDescent="0.35">
      <c r="A23" s="1">
        <v>1510</v>
      </c>
      <c r="B23" t="s">
        <v>1</v>
      </c>
      <c r="C23" s="1">
        <v>7870</v>
      </c>
      <c r="D23" s="4" t="s">
        <v>4</v>
      </c>
      <c r="E23" s="1">
        <v>1</v>
      </c>
    </row>
    <row r="24" spans="1:9" x14ac:dyDescent="0.35">
      <c r="E24" s="1"/>
    </row>
    <row r="25" spans="1:9" x14ac:dyDescent="0.35">
      <c r="D25" s="29" t="s">
        <v>82</v>
      </c>
      <c r="E25" s="30">
        <f>SUM(E3:E23)</f>
        <v>10</v>
      </c>
      <c r="F25" s="30">
        <f>SUM(F3:F23)</f>
        <v>6</v>
      </c>
      <c r="G25" s="30">
        <f>SUM(G3:G23)</f>
        <v>7</v>
      </c>
      <c r="H25" s="30">
        <f>SUM(H3:H23)</f>
        <v>8</v>
      </c>
      <c r="I25" s="30">
        <f>SUM(I3:I23)</f>
        <v>0</v>
      </c>
    </row>
    <row r="26" spans="1:9" s="28" customFormat="1" x14ac:dyDescent="0.35">
      <c r="A26" s="27"/>
      <c r="C26" s="27"/>
      <c r="D26" s="27"/>
      <c r="E26" s="27"/>
      <c r="F26" s="27"/>
      <c r="G26" s="27"/>
      <c r="H26" s="27"/>
    </row>
    <row r="27" spans="1:9" x14ac:dyDescent="0.35">
      <c r="A27" s="1">
        <v>1520</v>
      </c>
      <c r="B27" t="s">
        <v>2</v>
      </c>
      <c r="C27" s="1">
        <v>5550</v>
      </c>
      <c r="E27" s="1"/>
      <c r="F27" s="11">
        <v>1</v>
      </c>
      <c r="G27" s="11">
        <v>1</v>
      </c>
      <c r="H27" s="1">
        <v>1</v>
      </c>
    </row>
    <row r="28" spans="1:9" x14ac:dyDescent="0.35">
      <c r="A28" s="1">
        <v>1520</v>
      </c>
      <c r="B28" t="s">
        <v>2</v>
      </c>
      <c r="C28" s="1">
        <v>6250</v>
      </c>
      <c r="D28" s="4" t="s">
        <v>3</v>
      </c>
      <c r="E28" s="1">
        <v>1</v>
      </c>
    </row>
    <row r="29" spans="1:9" x14ac:dyDescent="0.35">
      <c r="A29" s="1">
        <v>1520</v>
      </c>
      <c r="B29" t="s">
        <v>2</v>
      </c>
      <c r="C29" s="1">
        <v>6380</v>
      </c>
      <c r="D29" s="4" t="s">
        <v>5</v>
      </c>
      <c r="E29" s="1">
        <v>1</v>
      </c>
    </row>
    <row r="30" spans="1:9" x14ac:dyDescent="0.35">
      <c r="A30" s="1">
        <v>1520</v>
      </c>
      <c r="B30" t="s">
        <v>2</v>
      </c>
      <c r="C30" s="1">
        <v>7080</v>
      </c>
      <c r="E30" s="1"/>
      <c r="F30" s="1">
        <v>1</v>
      </c>
      <c r="G30" s="11">
        <v>1</v>
      </c>
      <c r="H30" s="11">
        <v>1</v>
      </c>
    </row>
    <row r="31" spans="1:9" x14ac:dyDescent="0.35">
      <c r="A31" s="1">
        <v>1520</v>
      </c>
      <c r="B31" t="s">
        <v>2</v>
      </c>
      <c r="C31" s="1">
        <v>7090</v>
      </c>
      <c r="E31" s="1">
        <v>1</v>
      </c>
    </row>
    <row r="32" spans="1:9" x14ac:dyDescent="0.35">
      <c r="A32" s="1">
        <v>1520</v>
      </c>
      <c r="B32" s="19" t="s">
        <v>1</v>
      </c>
      <c r="C32" s="1">
        <v>5110</v>
      </c>
      <c r="E32" s="1"/>
      <c r="F32" s="11">
        <v>1</v>
      </c>
      <c r="G32" s="11">
        <v>1</v>
      </c>
      <c r="H32" s="11">
        <v>1</v>
      </c>
    </row>
    <row r="33" spans="1:9" x14ac:dyDescent="0.35">
      <c r="A33" s="1">
        <v>1520</v>
      </c>
      <c r="B33" s="19" t="s">
        <v>1</v>
      </c>
      <c r="C33" s="1">
        <v>5150</v>
      </c>
      <c r="E33" s="1"/>
      <c r="F33" s="12"/>
      <c r="G33" s="12">
        <v>1</v>
      </c>
      <c r="H33" s="11">
        <v>1</v>
      </c>
    </row>
    <row r="34" spans="1:9" x14ac:dyDescent="0.35">
      <c r="A34" s="1">
        <v>1520</v>
      </c>
      <c r="B34" s="19" t="s">
        <v>1</v>
      </c>
      <c r="C34" s="1">
        <v>5160</v>
      </c>
      <c r="E34" s="1"/>
      <c r="F34" s="12"/>
      <c r="G34" s="12"/>
      <c r="H34" s="11">
        <v>1</v>
      </c>
    </row>
    <row r="35" spans="1:9" x14ac:dyDescent="0.35">
      <c r="A35" s="1">
        <v>1520</v>
      </c>
      <c r="B35" t="s">
        <v>1</v>
      </c>
      <c r="C35" s="1">
        <v>5230</v>
      </c>
      <c r="E35" s="1">
        <v>1</v>
      </c>
    </row>
    <row r="36" spans="1:9" x14ac:dyDescent="0.35">
      <c r="A36" s="1">
        <v>1520</v>
      </c>
      <c r="B36" t="s">
        <v>1</v>
      </c>
      <c r="C36" s="1">
        <v>6890</v>
      </c>
      <c r="E36" s="1"/>
      <c r="G36" s="1">
        <v>1</v>
      </c>
    </row>
    <row r="37" spans="1:9" x14ac:dyDescent="0.35">
      <c r="A37" s="1">
        <v>1520</v>
      </c>
      <c r="B37" t="s">
        <v>1</v>
      </c>
      <c r="C37" s="1">
        <v>6940</v>
      </c>
      <c r="E37" s="1"/>
      <c r="F37" s="12">
        <v>1</v>
      </c>
    </row>
    <row r="38" spans="1:9" x14ac:dyDescent="0.35">
      <c r="A38" s="1">
        <v>1520</v>
      </c>
      <c r="B38" t="s">
        <v>1</v>
      </c>
      <c r="C38" s="1">
        <v>6970</v>
      </c>
      <c r="D38" s="4" t="s">
        <v>9</v>
      </c>
      <c r="E38" s="1">
        <v>1</v>
      </c>
    </row>
    <row r="39" spans="1:9" x14ac:dyDescent="0.35">
      <c r="A39" s="1">
        <v>1520</v>
      </c>
      <c r="B39" t="s">
        <v>1</v>
      </c>
      <c r="C39" s="1">
        <v>7330</v>
      </c>
      <c r="D39" s="4" t="s">
        <v>4</v>
      </c>
      <c r="E39" s="1"/>
      <c r="F39" s="1">
        <v>1</v>
      </c>
    </row>
    <row r="40" spans="1:9" x14ac:dyDescent="0.35">
      <c r="E40" s="1"/>
    </row>
    <row r="41" spans="1:9" x14ac:dyDescent="0.35">
      <c r="D41" s="29" t="s">
        <v>83</v>
      </c>
      <c r="E41" s="30">
        <f>SUM(E27:E39)</f>
        <v>5</v>
      </c>
      <c r="F41" s="30">
        <f>SUM(F27:F39)</f>
        <v>5</v>
      </c>
      <c r="G41" s="30">
        <f>SUM(G27:G39)</f>
        <v>5</v>
      </c>
      <c r="H41" s="30">
        <f>SUM(H27:H39)</f>
        <v>5</v>
      </c>
      <c r="I41" s="30">
        <f>SUM(I27:I39)</f>
        <v>0</v>
      </c>
    </row>
    <row r="42" spans="1:9" x14ac:dyDescent="0.35">
      <c r="E42" s="1"/>
    </row>
    <row r="43" spans="1:9" x14ac:dyDescent="0.35">
      <c r="A43" s="1">
        <v>1640</v>
      </c>
      <c r="B43" t="s">
        <v>2</v>
      </c>
      <c r="C43" s="1">
        <v>5040</v>
      </c>
      <c r="E43" s="1"/>
      <c r="F43" s="1">
        <v>1</v>
      </c>
      <c r="G43" s="1">
        <v>1</v>
      </c>
    </row>
    <row r="44" spans="1:9" x14ac:dyDescent="0.35">
      <c r="A44" s="1">
        <v>1640</v>
      </c>
      <c r="B44" t="s">
        <v>2</v>
      </c>
      <c r="C44" s="1">
        <v>7820</v>
      </c>
      <c r="E44" s="1">
        <v>1</v>
      </c>
    </row>
    <row r="45" spans="1:9" x14ac:dyDescent="0.35">
      <c r="A45" s="1">
        <v>1640</v>
      </c>
      <c r="B45" t="s">
        <v>1</v>
      </c>
      <c r="C45" s="1">
        <v>5030</v>
      </c>
      <c r="E45" s="1">
        <v>1</v>
      </c>
    </row>
    <row r="46" spans="1:9" x14ac:dyDescent="0.35">
      <c r="A46" s="1">
        <v>1640</v>
      </c>
      <c r="B46" t="s">
        <v>1</v>
      </c>
      <c r="C46" s="1">
        <v>5180</v>
      </c>
      <c r="E46" s="4">
        <v>1</v>
      </c>
    </row>
    <row r="47" spans="1:9" x14ac:dyDescent="0.35">
      <c r="A47" s="1">
        <v>1640</v>
      </c>
      <c r="B47" t="s">
        <v>1</v>
      </c>
      <c r="C47" s="1">
        <v>5190</v>
      </c>
      <c r="E47" s="4"/>
      <c r="H47" s="1">
        <v>1</v>
      </c>
    </row>
    <row r="48" spans="1:9" x14ac:dyDescent="0.35">
      <c r="A48" s="1">
        <v>1640</v>
      </c>
      <c r="B48" t="s">
        <v>1</v>
      </c>
      <c r="C48" s="1">
        <v>5360</v>
      </c>
      <c r="E48" s="4"/>
      <c r="H48" s="1">
        <v>1</v>
      </c>
    </row>
    <row r="49" spans="1:8" x14ac:dyDescent="0.35">
      <c r="A49" s="1">
        <v>1640</v>
      </c>
      <c r="B49" t="s">
        <v>1</v>
      </c>
      <c r="C49" s="1">
        <v>5390</v>
      </c>
      <c r="E49" s="4"/>
      <c r="H49" s="1">
        <v>1</v>
      </c>
    </row>
    <row r="50" spans="1:8" x14ac:dyDescent="0.35">
      <c r="A50" s="1">
        <v>1640</v>
      </c>
      <c r="B50" t="s">
        <v>1</v>
      </c>
      <c r="C50" s="1">
        <v>5470</v>
      </c>
      <c r="E50" s="1">
        <v>1</v>
      </c>
    </row>
    <row r="51" spans="1:8" x14ac:dyDescent="0.35">
      <c r="A51" s="1">
        <v>1640</v>
      </c>
      <c r="B51" t="s">
        <v>1</v>
      </c>
      <c r="C51" s="1">
        <v>5650</v>
      </c>
      <c r="E51" s="1">
        <v>1</v>
      </c>
    </row>
    <row r="52" spans="1:8" x14ac:dyDescent="0.35">
      <c r="A52" s="1">
        <v>1640</v>
      </c>
      <c r="B52" t="s">
        <v>1</v>
      </c>
      <c r="C52" s="1">
        <v>5770</v>
      </c>
      <c r="E52" s="1"/>
      <c r="H52" s="1">
        <v>1</v>
      </c>
    </row>
    <row r="53" spans="1:8" x14ac:dyDescent="0.35">
      <c r="A53" s="1">
        <v>1640</v>
      </c>
      <c r="B53" t="s">
        <v>1</v>
      </c>
      <c r="C53" s="1">
        <v>5910</v>
      </c>
      <c r="E53" s="1"/>
      <c r="F53" s="11">
        <v>1</v>
      </c>
      <c r="G53" s="11">
        <v>1</v>
      </c>
      <c r="H53" s="11">
        <v>1</v>
      </c>
    </row>
    <row r="54" spans="1:8" x14ac:dyDescent="0.35">
      <c r="A54" s="1">
        <v>1640</v>
      </c>
      <c r="B54" t="s">
        <v>1</v>
      </c>
      <c r="C54" s="1">
        <v>5950</v>
      </c>
      <c r="E54" s="1">
        <v>1</v>
      </c>
    </row>
    <row r="55" spans="1:8" x14ac:dyDescent="0.35">
      <c r="A55" s="1">
        <v>1640</v>
      </c>
      <c r="B55" t="s">
        <v>1</v>
      </c>
      <c r="C55" s="1">
        <v>6560</v>
      </c>
      <c r="D55" s="4" t="s">
        <v>3</v>
      </c>
      <c r="E55" s="1">
        <v>1</v>
      </c>
      <c r="H55" s="1">
        <v>1</v>
      </c>
    </row>
    <row r="56" spans="1:8" x14ac:dyDescent="0.35">
      <c r="A56" s="1">
        <v>1640</v>
      </c>
      <c r="B56" t="s">
        <v>1</v>
      </c>
      <c r="C56" s="1">
        <v>6600</v>
      </c>
      <c r="D56" s="4" t="s">
        <v>5</v>
      </c>
      <c r="E56" s="1"/>
      <c r="G56" s="1">
        <v>1</v>
      </c>
      <c r="H56" s="1">
        <v>1</v>
      </c>
    </row>
    <row r="57" spans="1:8" x14ac:dyDescent="0.35">
      <c r="A57" s="1">
        <v>1640</v>
      </c>
      <c r="B57" t="s">
        <v>1</v>
      </c>
      <c r="C57" s="1">
        <v>6690</v>
      </c>
      <c r="D57" s="4" t="s">
        <v>5</v>
      </c>
      <c r="E57" s="1">
        <v>1</v>
      </c>
      <c r="F57" s="1">
        <v>1</v>
      </c>
    </row>
    <row r="58" spans="1:8" x14ac:dyDescent="0.35">
      <c r="A58" s="1">
        <v>1640</v>
      </c>
      <c r="B58" t="s">
        <v>1</v>
      </c>
      <c r="C58" s="1">
        <v>6780</v>
      </c>
      <c r="D58" s="4" t="s">
        <v>5</v>
      </c>
      <c r="E58" s="1"/>
      <c r="H58" s="1">
        <v>1</v>
      </c>
    </row>
    <row r="59" spans="1:8" x14ac:dyDescent="0.35">
      <c r="A59" s="1">
        <v>1640</v>
      </c>
      <c r="B59" t="s">
        <v>1</v>
      </c>
      <c r="C59" s="1">
        <v>7150</v>
      </c>
      <c r="E59" s="1">
        <v>1</v>
      </c>
    </row>
    <row r="60" spans="1:8" x14ac:dyDescent="0.35">
      <c r="A60" s="1">
        <v>1640</v>
      </c>
      <c r="B60" t="s">
        <v>1</v>
      </c>
      <c r="C60" s="1">
        <v>7170</v>
      </c>
      <c r="E60" s="1"/>
      <c r="H60" s="1">
        <v>1</v>
      </c>
    </row>
    <row r="61" spans="1:8" x14ac:dyDescent="0.35">
      <c r="A61" s="1">
        <v>1640</v>
      </c>
      <c r="B61" t="s">
        <v>1</v>
      </c>
      <c r="C61" s="1">
        <v>7255</v>
      </c>
      <c r="D61" s="4" t="s">
        <v>4</v>
      </c>
      <c r="E61" s="1"/>
      <c r="F61" s="1">
        <v>2</v>
      </c>
    </row>
    <row r="62" spans="1:8" x14ac:dyDescent="0.35">
      <c r="A62" s="1">
        <v>1640</v>
      </c>
      <c r="B62" t="s">
        <v>1</v>
      </c>
      <c r="C62" s="1">
        <v>7360</v>
      </c>
      <c r="D62" s="4" t="s">
        <v>4</v>
      </c>
      <c r="E62" s="1">
        <v>1</v>
      </c>
    </row>
    <row r="63" spans="1:8" x14ac:dyDescent="0.35">
      <c r="A63" s="1">
        <v>1640</v>
      </c>
      <c r="B63" t="s">
        <v>1</v>
      </c>
      <c r="C63" s="1">
        <v>7410</v>
      </c>
      <c r="D63" s="4" t="s">
        <v>4</v>
      </c>
      <c r="E63" s="1">
        <v>1</v>
      </c>
      <c r="G63" s="1">
        <v>1</v>
      </c>
    </row>
    <row r="64" spans="1:8" x14ac:dyDescent="0.35">
      <c r="A64" s="1">
        <v>1640</v>
      </c>
      <c r="B64" t="s">
        <v>1</v>
      </c>
      <c r="C64" s="1">
        <v>7470</v>
      </c>
      <c r="E64" s="1">
        <v>1</v>
      </c>
    </row>
    <row r="65" spans="1:9" x14ac:dyDescent="0.35">
      <c r="A65" s="1">
        <v>1640</v>
      </c>
      <c r="B65" t="s">
        <v>1</v>
      </c>
      <c r="C65" s="1">
        <v>7850</v>
      </c>
      <c r="D65" s="4" t="s">
        <v>4</v>
      </c>
      <c r="E65" s="1"/>
      <c r="G65" s="1">
        <v>1</v>
      </c>
    </row>
    <row r="66" spans="1:9" x14ac:dyDescent="0.35">
      <c r="A66" s="1">
        <v>1640</v>
      </c>
      <c r="B66" t="s">
        <v>1</v>
      </c>
      <c r="D66" s="4" t="s">
        <v>4</v>
      </c>
      <c r="E66" s="1"/>
      <c r="G66" s="1">
        <v>1</v>
      </c>
    </row>
    <row r="67" spans="1:9" x14ac:dyDescent="0.35">
      <c r="E67" s="1"/>
    </row>
    <row r="68" spans="1:9" x14ac:dyDescent="0.35">
      <c r="D68" s="29" t="s">
        <v>84</v>
      </c>
      <c r="E68" s="30">
        <f>SUM(E43:E66)</f>
        <v>12</v>
      </c>
      <c r="F68" s="30">
        <f>SUM(F43:F66)</f>
        <v>5</v>
      </c>
      <c r="G68" s="30">
        <f>SUM(G43:G66)</f>
        <v>6</v>
      </c>
      <c r="H68" s="30">
        <f>SUM(H43:H66)</f>
        <v>9</v>
      </c>
      <c r="I68" s="30">
        <f>SUM(I43:I66)</f>
        <v>0</v>
      </c>
    </row>
    <row r="69" spans="1:9" x14ac:dyDescent="0.35">
      <c r="E69" s="1"/>
    </row>
    <row r="70" spans="1:9" x14ac:dyDescent="0.35">
      <c r="A70" s="1">
        <v>1650</v>
      </c>
      <c r="B70" t="s">
        <v>2</v>
      </c>
      <c r="C70" s="1">
        <v>5040</v>
      </c>
      <c r="E70" s="1">
        <v>1</v>
      </c>
    </row>
    <row r="71" spans="1:9" x14ac:dyDescent="0.35">
      <c r="A71" s="1">
        <v>1650</v>
      </c>
      <c r="B71" t="s">
        <v>2</v>
      </c>
      <c r="C71" s="1">
        <v>5050</v>
      </c>
      <c r="E71" s="1"/>
      <c r="F71" s="1">
        <v>1</v>
      </c>
      <c r="H71" s="1">
        <v>1</v>
      </c>
    </row>
    <row r="72" spans="1:9" x14ac:dyDescent="0.35">
      <c r="A72" s="1">
        <v>1650</v>
      </c>
      <c r="B72" t="s">
        <v>2</v>
      </c>
      <c r="C72" s="1">
        <v>5360</v>
      </c>
      <c r="E72" s="1"/>
      <c r="G72" s="1">
        <v>1</v>
      </c>
    </row>
    <row r="73" spans="1:9" x14ac:dyDescent="0.35">
      <c r="A73" s="1">
        <v>1650</v>
      </c>
      <c r="B73" t="s">
        <v>2</v>
      </c>
      <c r="C73" s="1">
        <v>5550</v>
      </c>
      <c r="E73" s="1"/>
      <c r="H73" s="1">
        <v>1</v>
      </c>
    </row>
    <row r="74" spans="1:9" x14ac:dyDescent="0.35">
      <c r="A74" s="1">
        <v>1650</v>
      </c>
      <c r="B74" t="s">
        <v>2</v>
      </c>
      <c r="C74" s="1">
        <v>6330</v>
      </c>
      <c r="D74" s="4" t="s">
        <v>3</v>
      </c>
      <c r="E74" s="1">
        <v>1</v>
      </c>
      <c r="F74" s="1">
        <v>1</v>
      </c>
    </row>
    <row r="75" spans="1:9" x14ac:dyDescent="0.35">
      <c r="A75" s="1">
        <v>1650</v>
      </c>
      <c r="B75" t="s">
        <v>1</v>
      </c>
      <c r="C75" s="1">
        <v>5110</v>
      </c>
      <c r="E75" s="1">
        <v>1</v>
      </c>
    </row>
    <row r="76" spans="1:9" x14ac:dyDescent="0.35">
      <c r="A76" s="1">
        <v>1650</v>
      </c>
      <c r="B76" t="s">
        <v>1</v>
      </c>
      <c r="C76" s="1">
        <v>5130</v>
      </c>
      <c r="E76" s="1"/>
      <c r="G76" s="1">
        <v>1</v>
      </c>
    </row>
    <row r="77" spans="1:9" x14ac:dyDescent="0.35">
      <c r="A77" s="1">
        <v>1650</v>
      </c>
      <c r="B77" t="s">
        <v>1</v>
      </c>
      <c r="C77" s="1">
        <v>5240</v>
      </c>
      <c r="D77" s="4" t="s">
        <v>7</v>
      </c>
      <c r="E77" s="1"/>
      <c r="F77" s="1">
        <v>1</v>
      </c>
    </row>
    <row r="78" spans="1:9" x14ac:dyDescent="0.35">
      <c r="A78" s="1">
        <v>1650</v>
      </c>
      <c r="B78" t="s">
        <v>1</v>
      </c>
      <c r="C78" s="1">
        <v>5400</v>
      </c>
      <c r="E78" s="1"/>
      <c r="G78" s="1">
        <v>1</v>
      </c>
      <c r="H78" s="1">
        <v>1</v>
      </c>
    </row>
    <row r="79" spans="1:9" x14ac:dyDescent="0.35">
      <c r="A79" s="1">
        <v>1650</v>
      </c>
      <c r="B79" t="s">
        <v>1</v>
      </c>
      <c r="C79" s="1">
        <v>5490</v>
      </c>
      <c r="E79" s="1"/>
      <c r="G79" s="1">
        <v>1</v>
      </c>
    </row>
    <row r="80" spans="1:9" x14ac:dyDescent="0.35">
      <c r="A80" s="1">
        <v>1650</v>
      </c>
      <c r="B80" t="s">
        <v>1</v>
      </c>
      <c r="C80" s="1">
        <v>5500</v>
      </c>
      <c r="E80" s="1"/>
      <c r="F80" s="1">
        <v>1</v>
      </c>
    </row>
    <row r="81" spans="1:9" x14ac:dyDescent="0.35">
      <c r="A81" s="1">
        <v>1650</v>
      </c>
      <c r="B81" t="s">
        <v>1</v>
      </c>
      <c r="C81" s="1">
        <v>5790</v>
      </c>
      <c r="E81" s="1">
        <v>1</v>
      </c>
    </row>
    <row r="82" spans="1:9" x14ac:dyDescent="0.35">
      <c r="A82" s="1">
        <v>1650</v>
      </c>
      <c r="B82" t="s">
        <v>1</v>
      </c>
      <c r="C82" s="1">
        <v>6150</v>
      </c>
      <c r="E82" s="1"/>
      <c r="H82" s="1">
        <v>1</v>
      </c>
    </row>
    <row r="83" spans="1:9" x14ac:dyDescent="0.35">
      <c r="A83" s="1">
        <v>1650</v>
      </c>
      <c r="B83" t="s">
        <v>1</v>
      </c>
      <c r="C83" s="1">
        <v>6630</v>
      </c>
      <c r="D83" s="4" t="s">
        <v>5</v>
      </c>
      <c r="E83" s="1"/>
      <c r="H83" s="1">
        <v>1</v>
      </c>
    </row>
    <row r="84" spans="1:9" x14ac:dyDescent="0.35">
      <c r="A84" s="1">
        <v>1650</v>
      </c>
      <c r="B84" t="s">
        <v>1</v>
      </c>
      <c r="C84" s="1">
        <v>6650</v>
      </c>
      <c r="E84" s="1"/>
      <c r="G84" s="1">
        <v>1</v>
      </c>
    </row>
    <row r="85" spans="1:9" x14ac:dyDescent="0.35">
      <c r="A85" s="1">
        <v>1650</v>
      </c>
      <c r="B85" t="s">
        <v>1</v>
      </c>
      <c r="C85" s="1">
        <v>6670</v>
      </c>
      <c r="D85" s="4" t="s">
        <v>5</v>
      </c>
      <c r="E85" s="1">
        <v>1</v>
      </c>
      <c r="F85" s="1">
        <v>1</v>
      </c>
    </row>
    <row r="86" spans="1:9" x14ac:dyDescent="0.35">
      <c r="A86" s="1">
        <v>1650</v>
      </c>
      <c r="B86" t="s">
        <v>1</v>
      </c>
      <c r="C86" s="1">
        <v>6970</v>
      </c>
      <c r="D86" s="4" t="s">
        <v>9</v>
      </c>
      <c r="E86" s="1"/>
      <c r="H86" s="1">
        <v>1</v>
      </c>
    </row>
    <row r="87" spans="1:9" x14ac:dyDescent="0.35">
      <c r="A87" s="1">
        <v>1650</v>
      </c>
      <c r="B87" t="s">
        <v>1</v>
      </c>
      <c r="C87" s="1">
        <v>7190</v>
      </c>
      <c r="D87" s="4" t="s">
        <v>4</v>
      </c>
      <c r="E87" s="1">
        <v>1</v>
      </c>
    </row>
    <row r="88" spans="1:9" x14ac:dyDescent="0.35">
      <c r="A88" s="1">
        <v>1650</v>
      </c>
      <c r="B88" t="s">
        <v>1</v>
      </c>
      <c r="C88" s="1">
        <v>7210</v>
      </c>
      <c r="E88" s="1"/>
      <c r="F88" s="1">
        <v>1</v>
      </c>
    </row>
    <row r="89" spans="1:9" x14ac:dyDescent="0.35">
      <c r="A89" s="1">
        <v>1650</v>
      </c>
      <c r="B89" t="s">
        <v>1</v>
      </c>
      <c r="C89" s="1">
        <v>7255</v>
      </c>
      <c r="D89" s="4" t="s">
        <v>4</v>
      </c>
      <c r="E89" s="1"/>
      <c r="F89" s="1">
        <v>1</v>
      </c>
    </row>
    <row r="90" spans="1:9" x14ac:dyDescent="0.35">
      <c r="A90" s="1">
        <v>1650</v>
      </c>
      <c r="B90" t="s">
        <v>1</v>
      </c>
      <c r="C90" s="1">
        <v>7430</v>
      </c>
      <c r="D90" s="4" t="s">
        <v>4</v>
      </c>
      <c r="E90" s="1">
        <v>1</v>
      </c>
    </row>
    <row r="91" spans="1:9" x14ac:dyDescent="0.35">
      <c r="A91" s="1">
        <v>1650</v>
      </c>
      <c r="B91" t="s">
        <v>1</v>
      </c>
      <c r="C91" s="1">
        <v>7750</v>
      </c>
      <c r="E91" s="1"/>
      <c r="G91" s="1">
        <v>1</v>
      </c>
      <c r="H91" s="1">
        <v>1</v>
      </c>
    </row>
    <row r="92" spans="1:9" x14ac:dyDescent="0.35">
      <c r="A92" s="1">
        <v>1650</v>
      </c>
      <c r="B92" t="s">
        <v>1</v>
      </c>
      <c r="C92" s="1">
        <v>7910</v>
      </c>
      <c r="D92" s="4" t="s">
        <v>4</v>
      </c>
      <c r="E92" s="1"/>
      <c r="G92" s="1">
        <v>1</v>
      </c>
      <c r="H92" s="1">
        <v>1</v>
      </c>
    </row>
    <row r="93" spans="1:9" x14ac:dyDescent="0.35">
      <c r="E93" s="1"/>
    </row>
    <row r="94" spans="1:9" x14ac:dyDescent="0.35">
      <c r="D94" s="29" t="s">
        <v>85</v>
      </c>
      <c r="E94" s="29">
        <f>SUM(E70:E92)</f>
        <v>7</v>
      </c>
      <c r="F94" s="29">
        <f>SUM(F70:F92)</f>
        <v>7</v>
      </c>
      <c r="G94" s="29">
        <f>SUM(G70:G92)</f>
        <v>7</v>
      </c>
      <c r="H94" s="29">
        <f>SUM(H70:H92)</f>
        <v>8</v>
      </c>
      <c r="I94" s="29">
        <f>SUM(I70:I92)</f>
        <v>0</v>
      </c>
    </row>
    <row r="95" spans="1:9" x14ac:dyDescent="0.35">
      <c r="E95" s="1"/>
    </row>
    <row r="96" spans="1:9" x14ac:dyDescent="0.35">
      <c r="A96" s="1">
        <v>1660</v>
      </c>
      <c r="B96" t="s">
        <v>2</v>
      </c>
      <c r="C96" s="1">
        <v>5360</v>
      </c>
      <c r="E96" s="1">
        <v>1</v>
      </c>
    </row>
    <row r="97" spans="1:9" x14ac:dyDescent="0.35">
      <c r="A97" s="1">
        <v>1660</v>
      </c>
      <c r="B97" t="s">
        <v>2</v>
      </c>
      <c r="C97" s="1">
        <v>5550</v>
      </c>
      <c r="E97" s="1"/>
      <c r="G97" s="1">
        <v>1</v>
      </c>
    </row>
    <row r="98" spans="1:9" x14ac:dyDescent="0.35">
      <c r="A98" s="1">
        <v>1660</v>
      </c>
      <c r="B98" t="s">
        <v>2</v>
      </c>
      <c r="C98" s="1">
        <v>7820</v>
      </c>
      <c r="E98" s="1"/>
      <c r="H98" s="1">
        <v>1</v>
      </c>
    </row>
    <row r="99" spans="1:9" x14ac:dyDescent="0.35">
      <c r="A99" s="1">
        <v>1660</v>
      </c>
      <c r="B99" t="s">
        <v>1</v>
      </c>
      <c r="C99" s="1">
        <v>5130</v>
      </c>
      <c r="E99" s="1">
        <v>1</v>
      </c>
    </row>
    <row r="100" spans="1:9" x14ac:dyDescent="0.35">
      <c r="A100" s="1">
        <v>1660</v>
      </c>
      <c r="B100" t="s">
        <v>1</v>
      </c>
      <c r="C100" s="1">
        <v>5230</v>
      </c>
      <c r="E100" s="1">
        <v>1</v>
      </c>
    </row>
    <row r="101" spans="1:9" x14ac:dyDescent="0.35">
      <c r="A101" s="1">
        <v>1660</v>
      </c>
      <c r="B101" t="s">
        <v>1</v>
      </c>
      <c r="C101" s="1">
        <v>6250</v>
      </c>
      <c r="D101" s="4" t="s">
        <v>3</v>
      </c>
      <c r="E101" s="1"/>
      <c r="H101" s="1">
        <v>1</v>
      </c>
    </row>
    <row r="102" spans="1:9" x14ac:dyDescent="0.35">
      <c r="A102" s="1">
        <v>1660</v>
      </c>
      <c r="B102" t="s">
        <v>1</v>
      </c>
      <c r="C102" s="1">
        <v>6600</v>
      </c>
      <c r="D102" s="4" t="s">
        <v>5</v>
      </c>
      <c r="E102" s="1"/>
      <c r="G102" s="1">
        <v>1</v>
      </c>
    </row>
    <row r="103" spans="1:9" x14ac:dyDescent="0.35">
      <c r="A103" s="1">
        <v>1660</v>
      </c>
      <c r="B103" t="s">
        <v>1</v>
      </c>
      <c r="C103" s="1">
        <v>7410</v>
      </c>
      <c r="D103" s="4" t="s">
        <v>4</v>
      </c>
      <c r="E103" s="1"/>
      <c r="G103" s="1">
        <v>1</v>
      </c>
    </row>
    <row r="104" spans="1:9" x14ac:dyDescent="0.35">
      <c r="A104" s="1">
        <v>1660</v>
      </c>
      <c r="B104" t="s">
        <v>1</v>
      </c>
      <c r="C104" s="1">
        <v>7670</v>
      </c>
      <c r="D104" s="4" t="s">
        <v>5</v>
      </c>
      <c r="E104" s="1"/>
      <c r="F104" s="1">
        <v>1</v>
      </c>
    </row>
    <row r="105" spans="1:9" x14ac:dyDescent="0.35">
      <c r="A105" s="1">
        <v>1660</v>
      </c>
      <c r="B105" t="s">
        <v>1</v>
      </c>
      <c r="C105" s="1">
        <v>7690</v>
      </c>
      <c r="D105" s="4" t="s">
        <v>4</v>
      </c>
      <c r="E105" s="1">
        <v>1</v>
      </c>
    </row>
    <row r="106" spans="1:9" x14ac:dyDescent="0.35">
      <c r="A106" s="1">
        <v>1660</v>
      </c>
      <c r="B106" t="s">
        <v>1</v>
      </c>
      <c r="C106" s="1">
        <v>7750</v>
      </c>
      <c r="E106" s="1"/>
      <c r="F106" s="1">
        <v>1</v>
      </c>
      <c r="G106" s="1">
        <v>1</v>
      </c>
    </row>
    <row r="107" spans="1:9" x14ac:dyDescent="0.35">
      <c r="E107" s="1"/>
    </row>
    <row r="108" spans="1:9" x14ac:dyDescent="0.35">
      <c r="D108" s="29" t="s">
        <v>86</v>
      </c>
      <c r="E108" s="30">
        <f>SUM(E96:E106)</f>
        <v>4</v>
      </c>
      <c r="F108" s="30">
        <f t="shared" ref="F108:I108" si="0">SUM(F96:F106)</f>
        <v>2</v>
      </c>
      <c r="G108" s="30">
        <f t="shared" si="0"/>
        <v>4</v>
      </c>
      <c r="H108" s="30">
        <f t="shared" si="0"/>
        <v>2</v>
      </c>
      <c r="I108" s="30">
        <f t="shared" si="0"/>
        <v>0</v>
      </c>
    </row>
    <row r="109" spans="1:9" x14ac:dyDescent="0.35">
      <c r="E109" s="1"/>
    </row>
    <row r="110" spans="1:9" x14ac:dyDescent="0.35">
      <c r="A110" s="1">
        <v>1670</v>
      </c>
      <c r="B110" t="s">
        <v>2</v>
      </c>
      <c r="C110" s="1">
        <v>5050</v>
      </c>
      <c r="E110" s="1"/>
      <c r="G110" s="1">
        <v>1</v>
      </c>
    </row>
    <row r="111" spans="1:9" x14ac:dyDescent="0.35">
      <c r="A111" s="1">
        <v>1670</v>
      </c>
      <c r="B111" t="s">
        <v>2</v>
      </c>
      <c r="C111" s="1">
        <v>7040</v>
      </c>
      <c r="E111" s="1">
        <v>1</v>
      </c>
      <c r="H111" s="11">
        <v>1</v>
      </c>
    </row>
    <row r="112" spans="1:9" x14ac:dyDescent="0.35">
      <c r="A112" s="1">
        <v>1670</v>
      </c>
      <c r="B112" t="s">
        <v>2</v>
      </c>
      <c r="C112" s="1">
        <v>7070</v>
      </c>
      <c r="E112" s="1"/>
      <c r="G112" s="1">
        <v>1</v>
      </c>
    </row>
    <row r="113" spans="1:8" x14ac:dyDescent="0.35">
      <c r="A113" s="1">
        <v>1670</v>
      </c>
      <c r="B113" t="s">
        <v>2</v>
      </c>
      <c r="C113" s="1">
        <v>7820</v>
      </c>
      <c r="E113" s="1">
        <v>1</v>
      </c>
    </row>
    <row r="114" spans="1:8" x14ac:dyDescent="0.35">
      <c r="A114" s="1">
        <v>1670</v>
      </c>
      <c r="B114" t="s">
        <v>77</v>
      </c>
      <c r="C114" s="1">
        <v>7070</v>
      </c>
      <c r="E114" s="1"/>
      <c r="H114" s="1">
        <v>1</v>
      </c>
    </row>
    <row r="115" spans="1:8" x14ac:dyDescent="0.35">
      <c r="A115" s="1">
        <v>1670</v>
      </c>
      <c r="B115" t="s">
        <v>1</v>
      </c>
      <c r="C115" s="1">
        <v>5160</v>
      </c>
      <c r="E115" s="1"/>
      <c r="F115" s="1">
        <v>1</v>
      </c>
    </row>
    <row r="116" spans="1:8" x14ac:dyDescent="0.35">
      <c r="A116" s="1">
        <v>1670</v>
      </c>
      <c r="B116" t="s">
        <v>1</v>
      </c>
      <c r="C116" s="1">
        <v>5300</v>
      </c>
      <c r="D116" s="4" t="s">
        <v>7</v>
      </c>
      <c r="E116" s="1"/>
    </row>
    <row r="117" spans="1:8" x14ac:dyDescent="0.35">
      <c r="A117" s="1">
        <v>1670</v>
      </c>
      <c r="B117" t="s">
        <v>1</v>
      </c>
      <c r="C117" s="1">
        <v>5470</v>
      </c>
      <c r="E117" s="1"/>
      <c r="G117" s="1">
        <v>1</v>
      </c>
    </row>
    <row r="118" spans="1:8" x14ac:dyDescent="0.35">
      <c r="A118" s="1">
        <v>1670</v>
      </c>
      <c r="B118" t="s">
        <v>1</v>
      </c>
      <c r="C118" s="1">
        <v>5520</v>
      </c>
      <c r="E118" s="1">
        <v>1</v>
      </c>
    </row>
    <row r="119" spans="1:8" x14ac:dyDescent="0.35">
      <c r="A119" s="1">
        <v>1670</v>
      </c>
      <c r="B119" t="s">
        <v>1</v>
      </c>
      <c r="C119" s="1">
        <v>5630</v>
      </c>
      <c r="E119" s="1"/>
      <c r="F119" s="1">
        <v>1</v>
      </c>
    </row>
    <row r="120" spans="1:8" x14ac:dyDescent="0.35">
      <c r="A120" s="1">
        <v>1670</v>
      </c>
      <c r="B120" t="s">
        <v>1</v>
      </c>
      <c r="C120" s="1">
        <v>5710</v>
      </c>
      <c r="E120" s="1"/>
      <c r="F120" s="1">
        <v>1</v>
      </c>
      <c r="G120" s="1">
        <v>1</v>
      </c>
    </row>
    <row r="121" spans="1:8" x14ac:dyDescent="0.35">
      <c r="A121" s="1">
        <v>1670</v>
      </c>
      <c r="B121" t="s">
        <v>1</v>
      </c>
      <c r="C121" s="1">
        <v>5750</v>
      </c>
      <c r="E121" s="1">
        <v>1</v>
      </c>
    </row>
    <row r="122" spans="1:8" x14ac:dyDescent="0.35">
      <c r="A122" s="1">
        <v>1670</v>
      </c>
      <c r="B122" t="s">
        <v>1</v>
      </c>
      <c r="C122" s="1">
        <v>6000</v>
      </c>
      <c r="E122" s="1"/>
      <c r="F122" s="1">
        <v>1</v>
      </c>
    </row>
    <row r="123" spans="1:8" x14ac:dyDescent="0.35">
      <c r="A123" s="1">
        <v>1670</v>
      </c>
      <c r="B123" t="s">
        <v>1</v>
      </c>
      <c r="C123" s="1">
        <v>6440</v>
      </c>
      <c r="D123" s="4" t="s">
        <v>3</v>
      </c>
      <c r="E123" s="1">
        <v>1</v>
      </c>
    </row>
    <row r="124" spans="1:8" x14ac:dyDescent="0.35">
      <c r="A124" s="1">
        <v>1670</v>
      </c>
      <c r="B124" t="s">
        <v>1</v>
      </c>
      <c r="C124" s="1">
        <v>6600</v>
      </c>
      <c r="D124" s="4" t="s">
        <v>5</v>
      </c>
      <c r="E124" s="1"/>
      <c r="F124" s="1">
        <v>1</v>
      </c>
    </row>
    <row r="125" spans="1:8" x14ac:dyDescent="0.35">
      <c r="A125" s="1">
        <v>1670</v>
      </c>
      <c r="B125" t="s">
        <v>1</v>
      </c>
      <c r="C125" s="1">
        <v>6670</v>
      </c>
      <c r="E125" s="1"/>
      <c r="H125" s="1">
        <v>2</v>
      </c>
    </row>
    <row r="126" spans="1:8" x14ac:dyDescent="0.35">
      <c r="A126" s="1">
        <v>1670</v>
      </c>
      <c r="B126" t="s">
        <v>1</v>
      </c>
      <c r="C126" s="1">
        <v>7170</v>
      </c>
      <c r="E126" s="1"/>
      <c r="F126" s="1">
        <v>1</v>
      </c>
    </row>
    <row r="127" spans="1:8" x14ac:dyDescent="0.35">
      <c r="A127" s="1">
        <v>1670</v>
      </c>
      <c r="B127" t="s">
        <v>1</v>
      </c>
      <c r="C127" s="1">
        <v>7360</v>
      </c>
      <c r="E127" s="1"/>
      <c r="G127" s="1">
        <v>1</v>
      </c>
    </row>
    <row r="128" spans="1:8" x14ac:dyDescent="0.35">
      <c r="A128" s="1">
        <v>1670</v>
      </c>
      <c r="B128" t="s">
        <v>1</v>
      </c>
      <c r="C128" s="1">
        <v>7690</v>
      </c>
      <c r="E128" s="1"/>
      <c r="H128" s="1">
        <v>1</v>
      </c>
    </row>
    <row r="129" spans="1:9" x14ac:dyDescent="0.35">
      <c r="A129" s="1">
        <v>1670</v>
      </c>
      <c r="B129" t="s">
        <v>1</v>
      </c>
      <c r="C129" s="1">
        <v>7770</v>
      </c>
      <c r="E129" s="1"/>
      <c r="H129" s="1">
        <v>1</v>
      </c>
    </row>
    <row r="130" spans="1:9" x14ac:dyDescent="0.35">
      <c r="A130" s="1">
        <v>1670</v>
      </c>
      <c r="B130" t="s">
        <v>1</v>
      </c>
      <c r="E130" s="1"/>
      <c r="F130" s="1">
        <v>1</v>
      </c>
    </row>
    <row r="131" spans="1:9" x14ac:dyDescent="0.35">
      <c r="E131" s="1"/>
    </row>
    <row r="132" spans="1:9" x14ac:dyDescent="0.35">
      <c r="D132" s="29" t="s">
        <v>87</v>
      </c>
      <c r="E132" s="30">
        <f>SUM(E110:E130)</f>
        <v>5</v>
      </c>
      <c r="F132" s="30">
        <f t="shared" ref="F132:I132" si="1">SUM(F110:F130)</f>
        <v>7</v>
      </c>
      <c r="G132" s="30">
        <f t="shared" si="1"/>
        <v>5</v>
      </c>
      <c r="H132" s="30">
        <f t="shared" si="1"/>
        <v>6</v>
      </c>
      <c r="I132" s="30">
        <f t="shared" si="1"/>
        <v>0</v>
      </c>
    </row>
    <row r="133" spans="1:9" x14ac:dyDescent="0.35">
      <c r="E133" s="1"/>
    </row>
    <row r="134" spans="1:9" x14ac:dyDescent="0.35">
      <c r="A134" s="1">
        <v>1680</v>
      </c>
      <c r="B134" t="s">
        <v>2</v>
      </c>
      <c r="C134" s="1">
        <v>5060</v>
      </c>
      <c r="E134" s="1"/>
      <c r="G134" s="1">
        <v>1</v>
      </c>
    </row>
    <row r="135" spans="1:9" x14ac:dyDescent="0.35">
      <c r="A135" s="1">
        <v>1680</v>
      </c>
      <c r="B135" t="s">
        <v>2</v>
      </c>
      <c r="C135" s="1">
        <v>6380</v>
      </c>
      <c r="D135" s="4" t="s">
        <v>5</v>
      </c>
      <c r="E135" s="1"/>
      <c r="G135" s="1">
        <v>1</v>
      </c>
    </row>
    <row r="136" spans="1:9" x14ac:dyDescent="0.35">
      <c r="A136" s="1">
        <v>1680</v>
      </c>
      <c r="B136" t="s">
        <v>2</v>
      </c>
      <c r="C136" s="1">
        <v>7010</v>
      </c>
      <c r="E136" s="1"/>
      <c r="H136" s="1">
        <v>1</v>
      </c>
    </row>
    <row r="137" spans="1:9" x14ac:dyDescent="0.35">
      <c r="A137" s="1">
        <v>1680</v>
      </c>
      <c r="B137" t="s">
        <v>2</v>
      </c>
      <c r="C137" s="1">
        <v>7080</v>
      </c>
      <c r="E137" s="1">
        <v>1</v>
      </c>
    </row>
    <row r="138" spans="1:9" x14ac:dyDescent="0.35">
      <c r="A138" s="1">
        <v>1680</v>
      </c>
      <c r="B138" t="s">
        <v>1</v>
      </c>
      <c r="C138" s="1">
        <v>5160</v>
      </c>
      <c r="E138" s="1"/>
      <c r="H138" s="1">
        <v>1</v>
      </c>
    </row>
    <row r="139" spans="1:9" x14ac:dyDescent="0.35">
      <c r="A139" s="1">
        <v>1680</v>
      </c>
      <c r="B139" t="s">
        <v>1</v>
      </c>
      <c r="C139" s="1">
        <v>5190</v>
      </c>
      <c r="E139" s="1">
        <v>1</v>
      </c>
      <c r="H139" s="1">
        <v>1</v>
      </c>
    </row>
    <row r="140" spans="1:9" x14ac:dyDescent="0.35">
      <c r="A140" s="1">
        <v>1680</v>
      </c>
      <c r="B140" t="s">
        <v>1</v>
      </c>
      <c r="C140" s="1">
        <v>5400</v>
      </c>
      <c r="E140" s="1">
        <v>1</v>
      </c>
    </row>
    <row r="141" spans="1:9" x14ac:dyDescent="0.35">
      <c r="A141" s="1">
        <v>1680</v>
      </c>
      <c r="B141" t="s">
        <v>1</v>
      </c>
      <c r="C141" s="1">
        <v>5420</v>
      </c>
      <c r="D141" s="4" t="s">
        <v>58</v>
      </c>
      <c r="E141" s="1"/>
      <c r="F141" s="1">
        <v>1</v>
      </c>
    </row>
    <row r="142" spans="1:9" x14ac:dyDescent="0.35">
      <c r="A142" s="1">
        <v>1680</v>
      </c>
      <c r="B142" t="s">
        <v>1</v>
      </c>
      <c r="C142" s="1">
        <v>5500</v>
      </c>
      <c r="E142" s="1">
        <v>1</v>
      </c>
    </row>
    <row r="143" spans="1:9" x14ac:dyDescent="0.35">
      <c r="A143" s="1">
        <v>1680</v>
      </c>
      <c r="B143" t="s">
        <v>1</v>
      </c>
      <c r="C143" s="1">
        <v>5520</v>
      </c>
      <c r="E143" s="1"/>
      <c r="F143" s="1">
        <v>1</v>
      </c>
    </row>
    <row r="144" spans="1:9" x14ac:dyDescent="0.35">
      <c r="A144" s="1">
        <v>1680</v>
      </c>
      <c r="B144" t="s">
        <v>1</v>
      </c>
      <c r="C144" s="1">
        <v>5870</v>
      </c>
      <c r="E144" s="1"/>
      <c r="F144" s="1">
        <v>1</v>
      </c>
      <c r="H144" s="11">
        <v>2</v>
      </c>
    </row>
    <row r="145" spans="1:9" x14ac:dyDescent="0.35">
      <c r="A145" s="1">
        <v>1680</v>
      </c>
      <c r="B145" t="s">
        <v>1</v>
      </c>
      <c r="C145" s="1">
        <v>6000</v>
      </c>
      <c r="E145" s="1">
        <v>1</v>
      </c>
    </row>
    <row r="146" spans="1:9" x14ac:dyDescent="0.35">
      <c r="A146" s="1">
        <v>1680</v>
      </c>
      <c r="B146" t="s">
        <v>1</v>
      </c>
      <c r="C146" s="1">
        <v>6040</v>
      </c>
      <c r="E146" s="1"/>
      <c r="F146" s="1">
        <v>1</v>
      </c>
      <c r="G146" s="1">
        <v>1</v>
      </c>
    </row>
    <row r="147" spans="1:9" x14ac:dyDescent="0.35">
      <c r="A147" s="1">
        <v>1680</v>
      </c>
      <c r="B147" t="s">
        <v>1</v>
      </c>
      <c r="C147" s="1">
        <v>6060</v>
      </c>
      <c r="E147" s="1"/>
      <c r="F147" s="1">
        <v>1</v>
      </c>
    </row>
    <row r="148" spans="1:9" x14ac:dyDescent="0.35">
      <c r="A148" s="1">
        <v>1680</v>
      </c>
      <c r="B148" t="s">
        <v>1</v>
      </c>
      <c r="C148" s="1">
        <v>6150</v>
      </c>
      <c r="E148" s="1">
        <v>1</v>
      </c>
    </row>
    <row r="149" spans="1:9" x14ac:dyDescent="0.35">
      <c r="A149" s="1">
        <v>1680</v>
      </c>
      <c r="B149" t="s">
        <v>1</v>
      </c>
      <c r="C149" s="1">
        <v>6250</v>
      </c>
      <c r="D149" s="4" t="s">
        <v>3</v>
      </c>
      <c r="E149" s="1"/>
      <c r="G149" s="1">
        <v>1</v>
      </c>
    </row>
    <row r="150" spans="1:9" x14ac:dyDescent="0.35">
      <c r="A150" s="1">
        <v>1680</v>
      </c>
      <c r="B150" t="s">
        <v>1</v>
      </c>
      <c r="C150" s="1">
        <v>6290</v>
      </c>
      <c r="D150" s="4" t="s">
        <v>3</v>
      </c>
      <c r="E150" s="1"/>
      <c r="H150" s="1">
        <v>1</v>
      </c>
    </row>
    <row r="151" spans="1:9" x14ac:dyDescent="0.35">
      <c r="A151" s="1">
        <v>1680</v>
      </c>
      <c r="B151" t="s">
        <v>1</v>
      </c>
      <c r="C151" s="1">
        <v>7090</v>
      </c>
      <c r="E151" s="1"/>
      <c r="H151" s="1">
        <v>1</v>
      </c>
    </row>
    <row r="152" spans="1:9" x14ac:dyDescent="0.35">
      <c r="A152" s="1">
        <v>1680</v>
      </c>
      <c r="B152" s="13" t="s">
        <v>1</v>
      </c>
      <c r="C152" s="14">
        <v>7330</v>
      </c>
      <c r="D152" s="4" t="s">
        <v>56</v>
      </c>
      <c r="E152" s="14"/>
      <c r="F152" s="14">
        <v>1</v>
      </c>
      <c r="G152" s="14"/>
    </row>
    <row r="153" spans="1:9" x14ac:dyDescent="0.35">
      <c r="A153" s="1">
        <v>1680</v>
      </c>
      <c r="B153" t="s">
        <v>1</v>
      </c>
      <c r="C153" s="1">
        <v>7360</v>
      </c>
      <c r="D153" s="4" t="s">
        <v>4</v>
      </c>
      <c r="E153" s="1">
        <v>1</v>
      </c>
    </row>
    <row r="154" spans="1:9" x14ac:dyDescent="0.35">
      <c r="A154" s="1">
        <v>1680</v>
      </c>
      <c r="B154" s="13" t="s">
        <v>1</v>
      </c>
      <c r="C154" s="14">
        <v>7430</v>
      </c>
      <c r="D154" s="4" t="s">
        <v>4</v>
      </c>
      <c r="E154" s="14"/>
      <c r="F154" s="14"/>
      <c r="G154" s="14">
        <v>1</v>
      </c>
    </row>
    <row r="155" spans="1:9" x14ac:dyDescent="0.35">
      <c r="A155" s="1">
        <v>1680</v>
      </c>
      <c r="B155" t="s">
        <v>1</v>
      </c>
      <c r="D155" s="4" t="s">
        <v>9</v>
      </c>
      <c r="E155" s="1">
        <v>1</v>
      </c>
    </row>
    <row r="156" spans="1:9" x14ac:dyDescent="0.35">
      <c r="A156" s="1">
        <v>1680</v>
      </c>
      <c r="B156" t="s">
        <v>100</v>
      </c>
      <c r="C156" s="1">
        <v>5080</v>
      </c>
      <c r="D156" s="20"/>
      <c r="E156" s="1"/>
      <c r="F156" s="1">
        <v>1</v>
      </c>
    </row>
    <row r="157" spans="1:9" x14ac:dyDescent="0.35">
      <c r="A157" s="1">
        <v>1680</v>
      </c>
      <c r="B157" t="s">
        <v>100</v>
      </c>
      <c r="C157" s="1">
        <v>7090</v>
      </c>
      <c r="E157" s="1"/>
      <c r="F157" s="1">
        <v>1</v>
      </c>
      <c r="G157" s="1">
        <v>1</v>
      </c>
    </row>
    <row r="158" spans="1:9" x14ac:dyDescent="0.35">
      <c r="E158" s="1"/>
    </row>
    <row r="159" spans="1:9" x14ac:dyDescent="0.35">
      <c r="D159" s="29" t="s">
        <v>88</v>
      </c>
      <c r="E159" s="30">
        <f>SUM(E134:E157)</f>
        <v>8</v>
      </c>
      <c r="F159" s="30">
        <f>SUM(F134:F157)</f>
        <v>8</v>
      </c>
      <c r="G159" s="30">
        <f>SUM(G134:G157)</f>
        <v>6</v>
      </c>
      <c r="H159" s="30">
        <f>SUM(H134:H157)</f>
        <v>7</v>
      </c>
      <c r="I159" s="30">
        <f>SUM(I134:I157)</f>
        <v>0</v>
      </c>
    </row>
    <row r="160" spans="1:9" x14ac:dyDescent="0.35">
      <c r="E160" s="1"/>
    </row>
    <row r="161" spans="1:8" x14ac:dyDescent="0.35">
      <c r="A161" s="1">
        <v>1690</v>
      </c>
      <c r="B161" t="s">
        <v>2</v>
      </c>
      <c r="C161" s="1">
        <v>5370</v>
      </c>
      <c r="E161" s="1">
        <v>1</v>
      </c>
      <c r="F161" s="1">
        <v>1</v>
      </c>
    </row>
    <row r="162" spans="1:8" x14ac:dyDescent="0.35">
      <c r="A162" s="1">
        <v>1690</v>
      </c>
      <c r="B162" t="s">
        <v>2</v>
      </c>
      <c r="C162" s="1">
        <v>7040</v>
      </c>
      <c r="E162" s="1"/>
      <c r="G162" s="11">
        <v>1</v>
      </c>
      <c r="H162" s="11">
        <v>1</v>
      </c>
    </row>
    <row r="163" spans="1:8" x14ac:dyDescent="0.35">
      <c r="A163" s="1">
        <v>1690</v>
      </c>
      <c r="B163" t="s">
        <v>2</v>
      </c>
      <c r="C163" s="1">
        <v>7090</v>
      </c>
      <c r="E163" s="1">
        <v>1</v>
      </c>
      <c r="F163" s="1">
        <v>1</v>
      </c>
      <c r="G163" s="1">
        <v>1</v>
      </c>
      <c r="H163" s="1">
        <v>1</v>
      </c>
    </row>
    <row r="164" spans="1:8" x14ac:dyDescent="0.35">
      <c r="A164" s="1">
        <v>1690</v>
      </c>
      <c r="B164" t="s">
        <v>2</v>
      </c>
      <c r="C164" s="1">
        <v>7810</v>
      </c>
      <c r="E164" s="1">
        <v>1</v>
      </c>
      <c r="G164" s="1">
        <v>1</v>
      </c>
      <c r="H164" s="11">
        <v>1</v>
      </c>
    </row>
    <row r="165" spans="1:8" x14ac:dyDescent="0.35">
      <c r="A165" s="1">
        <v>1690</v>
      </c>
      <c r="B165" t="s">
        <v>1</v>
      </c>
      <c r="C165" s="1">
        <v>5330</v>
      </c>
      <c r="D165" s="4" t="s">
        <v>7</v>
      </c>
      <c r="E165" s="1">
        <v>1</v>
      </c>
      <c r="F165" s="1">
        <v>1</v>
      </c>
    </row>
    <row r="166" spans="1:8" x14ac:dyDescent="0.35">
      <c r="A166" s="1">
        <v>1690</v>
      </c>
      <c r="B166" t="s">
        <v>8</v>
      </c>
      <c r="C166" s="1">
        <v>5440</v>
      </c>
      <c r="E166" s="11">
        <v>1</v>
      </c>
      <c r="F166" s="11">
        <v>1</v>
      </c>
      <c r="G166" s="11">
        <v>1</v>
      </c>
      <c r="H166" s="11">
        <v>1</v>
      </c>
    </row>
    <row r="167" spans="1:8" x14ac:dyDescent="0.35">
      <c r="A167" s="1">
        <v>1690</v>
      </c>
      <c r="B167" t="s">
        <v>1</v>
      </c>
      <c r="C167" s="1">
        <v>5490</v>
      </c>
      <c r="E167" s="1">
        <v>1</v>
      </c>
    </row>
    <row r="168" spans="1:8" x14ac:dyDescent="0.35">
      <c r="A168" s="1">
        <v>1690</v>
      </c>
      <c r="B168" t="s">
        <v>1</v>
      </c>
      <c r="C168" s="1">
        <v>5710</v>
      </c>
      <c r="E168" s="1"/>
      <c r="G168" s="12">
        <v>1</v>
      </c>
    </row>
    <row r="169" spans="1:8" x14ac:dyDescent="0.35">
      <c r="A169" s="1">
        <v>1690</v>
      </c>
      <c r="B169" t="s">
        <v>1</v>
      </c>
      <c r="C169" s="1">
        <v>5750</v>
      </c>
      <c r="E169" s="1"/>
      <c r="F169" s="1">
        <v>1</v>
      </c>
    </row>
    <row r="170" spans="1:8" x14ac:dyDescent="0.35">
      <c r="A170" s="1">
        <v>1690</v>
      </c>
      <c r="B170" t="s">
        <v>1</v>
      </c>
      <c r="C170" s="1">
        <v>5840</v>
      </c>
      <c r="E170" s="11">
        <v>1</v>
      </c>
      <c r="F170" s="11">
        <v>1</v>
      </c>
      <c r="G170" s="11">
        <v>1</v>
      </c>
      <c r="H170" s="11">
        <v>1</v>
      </c>
    </row>
    <row r="171" spans="1:8" x14ac:dyDescent="0.35">
      <c r="A171" s="1">
        <v>1690</v>
      </c>
      <c r="B171" t="s">
        <v>1</v>
      </c>
      <c r="C171" s="1">
        <v>5890</v>
      </c>
      <c r="E171" s="11">
        <v>2</v>
      </c>
      <c r="F171" s="11">
        <v>2</v>
      </c>
      <c r="G171" s="11">
        <v>2</v>
      </c>
      <c r="H171" s="11">
        <v>2</v>
      </c>
    </row>
    <row r="172" spans="1:8" x14ac:dyDescent="0.35">
      <c r="A172" s="1">
        <v>1690</v>
      </c>
      <c r="B172" t="s">
        <v>1</v>
      </c>
      <c r="C172" s="1">
        <v>5910</v>
      </c>
      <c r="E172" s="11">
        <v>1</v>
      </c>
      <c r="F172" s="11">
        <v>1</v>
      </c>
      <c r="G172" s="11">
        <v>1</v>
      </c>
      <c r="H172" s="11">
        <v>1</v>
      </c>
    </row>
    <row r="173" spans="1:8" x14ac:dyDescent="0.35">
      <c r="A173" s="1">
        <v>1690</v>
      </c>
      <c r="B173" t="s">
        <v>1</v>
      </c>
      <c r="C173" s="1">
        <v>6000</v>
      </c>
      <c r="E173" s="1"/>
      <c r="G173" s="12">
        <v>1</v>
      </c>
    </row>
    <row r="174" spans="1:8" x14ac:dyDescent="0.35">
      <c r="A174" s="1">
        <v>1690</v>
      </c>
      <c r="B174" t="s">
        <v>1</v>
      </c>
      <c r="C174" s="1">
        <v>6030</v>
      </c>
      <c r="D174" s="4" t="s">
        <v>3</v>
      </c>
      <c r="E174" s="1"/>
      <c r="F174" s="1">
        <v>1</v>
      </c>
    </row>
    <row r="175" spans="1:8" x14ac:dyDescent="0.35">
      <c r="A175" s="1">
        <v>1690</v>
      </c>
      <c r="B175" t="s">
        <v>1</v>
      </c>
      <c r="C175" s="1">
        <v>6200</v>
      </c>
      <c r="E175" s="1">
        <v>1</v>
      </c>
    </row>
    <row r="176" spans="1:8" x14ac:dyDescent="0.35">
      <c r="A176" s="1">
        <v>1690</v>
      </c>
      <c r="B176" t="s">
        <v>1</v>
      </c>
      <c r="C176" s="1">
        <v>7850</v>
      </c>
      <c r="E176" s="1"/>
      <c r="F176" s="1">
        <v>1</v>
      </c>
    </row>
    <row r="177" spans="1:9" x14ac:dyDescent="0.35">
      <c r="A177" s="1">
        <v>1690</v>
      </c>
      <c r="B177" t="s">
        <v>1</v>
      </c>
      <c r="C177" s="1">
        <v>7950</v>
      </c>
      <c r="D177" s="4" t="s">
        <v>4</v>
      </c>
      <c r="E177" s="1"/>
      <c r="F177" s="1">
        <v>1</v>
      </c>
    </row>
    <row r="178" spans="1:9" x14ac:dyDescent="0.35">
      <c r="A178" s="1">
        <v>1690</v>
      </c>
      <c r="B178" t="s">
        <v>1</v>
      </c>
      <c r="D178" s="4" t="s">
        <v>9</v>
      </c>
      <c r="E178" s="1">
        <v>1</v>
      </c>
    </row>
    <row r="179" spans="1:9" x14ac:dyDescent="0.35">
      <c r="E179" s="1"/>
      <c r="G179" s="12"/>
    </row>
    <row r="180" spans="1:9" x14ac:dyDescent="0.35">
      <c r="D180" s="29" t="s">
        <v>89</v>
      </c>
      <c r="E180" s="30">
        <f>SUM(E161:E178)</f>
        <v>12</v>
      </c>
      <c r="F180" s="30">
        <f>SUM(F161:F178)</f>
        <v>12</v>
      </c>
      <c r="G180" s="30">
        <f>SUM(G161:G178)</f>
        <v>10</v>
      </c>
      <c r="H180" s="30">
        <f>SUM(H161:H178)</f>
        <v>8</v>
      </c>
      <c r="I180" s="30">
        <f>SUM(I161:I178)</f>
        <v>0</v>
      </c>
    </row>
    <row r="181" spans="1:9" x14ac:dyDescent="0.35">
      <c r="E181" s="1"/>
      <c r="G181" s="12"/>
    </row>
    <row r="182" spans="1:9" x14ac:dyDescent="0.35">
      <c r="A182" s="1">
        <v>1700</v>
      </c>
      <c r="B182" t="s">
        <v>2</v>
      </c>
      <c r="C182" s="1">
        <v>5040</v>
      </c>
      <c r="E182" s="1"/>
      <c r="F182" s="1">
        <v>1</v>
      </c>
    </row>
    <row r="183" spans="1:9" x14ac:dyDescent="0.35">
      <c r="A183" s="1">
        <v>1700</v>
      </c>
      <c r="B183" t="s">
        <v>2</v>
      </c>
      <c r="C183" s="1">
        <v>5060</v>
      </c>
      <c r="E183" s="1"/>
      <c r="G183" s="1">
        <v>1</v>
      </c>
    </row>
    <row r="184" spans="1:9" x14ac:dyDescent="0.35">
      <c r="A184" s="1">
        <v>1700</v>
      </c>
      <c r="B184" t="s">
        <v>2</v>
      </c>
      <c r="C184" s="1">
        <v>5360</v>
      </c>
      <c r="E184" s="1"/>
      <c r="F184" s="1">
        <v>1</v>
      </c>
    </row>
    <row r="185" spans="1:9" x14ac:dyDescent="0.35">
      <c r="A185" s="1">
        <v>1700</v>
      </c>
      <c r="B185" t="s">
        <v>2</v>
      </c>
      <c r="C185" s="1">
        <v>5370</v>
      </c>
      <c r="E185" s="1"/>
      <c r="G185" s="1">
        <v>1</v>
      </c>
    </row>
    <row r="186" spans="1:9" x14ac:dyDescent="0.35">
      <c r="A186" s="1">
        <v>1700</v>
      </c>
      <c r="B186" t="s">
        <v>2</v>
      </c>
      <c r="C186" s="1">
        <v>7070</v>
      </c>
      <c r="E186" s="1">
        <v>1</v>
      </c>
    </row>
    <row r="187" spans="1:9" x14ac:dyDescent="0.35">
      <c r="A187" s="1">
        <v>1700</v>
      </c>
      <c r="B187" t="s">
        <v>2</v>
      </c>
      <c r="C187" s="1">
        <v>7820</v>
      </c>
      <c r="E187" s="1"/>
      <c r="G187" s="1">
        <v>1</v>
      </c>
    </row>
    <row r="188" spans="1:9" x14ac:dyDescent="0.35">
      <c r="A188" s="1">
        <v>1700</v>
      </c>
      <c r="B188" t="s">
        <v>1</v>
      </c>
      <c r="C188" s="1">
        <v>5130</v>
      </c>
      <c r="E188" s="1">
        <v>1</v>
      </c>
      <c r="F188" s="1">
        <v>1</v>
      </c>
    </row>
    <row r="189" spans="1:9" x14ac:dyDescent="0.35">
      <c r="A189" s="1">
        <v>1700</v>
      </c>
      <c r="B189" t="s">
        <v>1</v>
      </c>
      <c r="C189" s="1">
        <v>5160</v>
      </c>
      <c r="E189" s="1">
        <v>1</v>
      </c>
    </row>
    <row r="190" spans="1:9" x14ac:dyDescent="0.35">
      <c r="A190" s="1">
        <v>1700</v>
      </c>
      <c r="B190" t="s">
        <v>1</v>
      </c>
      <c r="C190" s="1">
        <v>5190</v>
      </c>
      <c r="E190" s="1"/>
      <c r="F190" s="1">
        <v>1</v>
      </c>
    </row>
    <row r="191" spans="1:9" x14ac:dyDescent="0.35">
      <c r="A191" s="1">
        <v>1700</v>
      </c>
      <c r="B191" t="s">
        <v>1</v>
      </c>
      <c r="C191" s="1">
        <v>5240</v>
      </c>
      <c r="E191" s="1"/>
      <c r="H191" s="1">
        <v>1</v>
      </c>
    </row>
    <row r="192" spans="1:9" x14ac:dyDescent="0.35">
      <c r="A192" s="1">
        <v>1700</v>
      </c>
      <c r="B192" t="s">
        <v>1</v>
      </c>
      <c r="C192" s="1">
        <v>5520</v>
      </c>
      <c r="E192" s="1"/>
      <c r="F192" s="1">
        <v>1</v>
      </c>
    </row>
    <row r="193" spans="1:8" x14ac:dyDescent="0.35">
      <c r="A193" s="1">
        <v>1700</v>
      </c>
      <c r="B193" t="s">
        <v>1</v>
      </c>
      <c r="C193" s="1">
        <v>5730</v>
      </c>
      <c r="E193" s="1"/>
      <c r="H193" s="1">
        <v>1</v>
      </c>
    </row>
    <row r="194" spans="1:8" x14ac:dyDescent="0.35">
      <c r="A194" s="1">
        <v>1700</v>
      </c>
      <c r="B194" t="s">
        <v>1</v>
      </c>
      <c r="C194" s="1">
        <v>5790</v>
      </c>
      <c r="E194" s="1"/>
      <c r="G194" s="1">
        <v>1</v>
      </c>
    </row>
    <row r="195" spans="1:8" x14ac:dyDescent="0.35">
      <c r="A195" s="1">
        <v>1700</v>
      </c>
      <c r="B195" t="s">
        <v>1</v>
      </c>
      <c r="C195" s="1">
        <v>6000</v>
      </c>
      <c r="E195" s="1"/>
      <c r="H195" s="1">
        <v>1</v>
      </c>
    </row>
    <row r="196" spans="1:8" x14ac:dyDescent="0.35">
      <c r="A196" s="1">
        <v>1700</v>
      </c>
      <c r="B196" t="s">
        <v>1</v>
      </c>
      <c r="C196" s="1">
        <v>6190</v>
      </c>
      <c r="E196" s="1">
        <v>1</v>
      </c>
    </row>
    <row r="197" spans="1:8" x14ac:dyDescent="0.35">
      <c r="A197" s="1">
        <v>1700</v>
      </c>
      <c r="B197" t="s">
        <v>1</v>
      </c>
      <c r="C197" s="1">
        <v>6220</v>
      </c>
      <c r="D197" s="4" t="s">
        <v>3</v>
      </c>
      <c r="E197" s="1"/>
      <c r="G197" s="1">
        <v>1</v>
      </c>
    </row>
    <row r="198" spans="1:8" x14ac:dyDescent="0.35">
      <c r="A198" s="1">
        <v>1700</v>
      </c>
      <c r="B198" t="s">
        <v>1</v>
      </c>
      <c r="C198" s="1">
        <v>6270</v>
      </c>
      <c r="D198" s="4" t="s">
        <v>3</v>
      </c>
      <c r="E198" s="1">
        <v>1</v>
      </c>
      <c r="H198" s="1">
        <v>1</v>
      </c>
    </row>
    <row r="199" spans="1:8" x14ac:dyDescent="0.35">
      <c r="A199" s="1">
        <v>1700</v>
      </c>
      <c r="B199" t="s">
        <v>1</v>
      </c>
      <c r="C199" s="1">
        <v>6580</v>
      </c>
      <c r="D199" s="4" t="s">
        <v>3</v>
      </c>
      <c r="E199" s="1"/>
      <c r="F199" s="1">
        <v>1</v>
      </c>
    </row>
    <row r="200" spans="1:8" x14ac:dyDescent="0.35">
      <c r="A200" s="1">
        <v>1700</v>
      </c>
      <c r="B200" t="s">
        <v>1</v>
      </c>
      <c r="C200" s="1">
        <v>6670</v>
      </c>
      <c r="D200" s="4" t="s">
        <v>5</v>
      </c>
      <c r="E200" s="1"/>
      <c r="G200" s="12">
        <v>1</v>
      </c>
      <c r="H200" s="1">
        <v>1</v>
      </c>
    </row>
    <row r="201" spans="1:8" x14ac:dyDescent="0.35">
      <c r="A201" s="1">
        <v>1700</v>
      </c>
      <c r="B201" t="s">
        <v>1</v>
      </c>
      <c r="C201" s="1">
        <v>6860</v>
      </c>
      <c r="E201" s="1">
        <v>1</v>
      </c>
    </row>
    <row r="202" spans="1:8" x14ac:dyDescent="0.35">
      <c r="A202" s="1">
        <v>1700</v>
      </c>
      <c r="B202" t="s">
        <v>1</v>
      </c>
      <c r="C202" s="1">
        <v>6940</v>
      </c>
      <c r="D202" s="4" t="s">
        <v>9</v>
      </c>
      <c r="E202" s="1"/>
      <c r="G202" s="1">
        <v>1</v>
      </c>
    </row>
    <row r="203" spans="1:8" x14ac:dyDescent="0.35">
      <c r="A203" s="1">
        <v>1700</v>
      </c>
      <c r="B203" t="s">
        <v>1</v>
      </c>
      <c r="C203" s="1">
        <v>7170</v>
      </c>
      <c r="E203" s="1"/>
      <c r="H203" s="1">
        <v>1</v>
      </c>
    </row>
    <row r="204" spans="1:8" x14ac:dyDescent="0.35">
      <c r="A204" s="1">
        <v>1700</v>
      </c>
      <c r="B204" t="s">
        <v>1</v>
      </c>
      <c r="C204" s="1">
        <v>7360</v>
      </c>
      <c r="D204" s="4" t="s">
        <v>4</v>
      </c>
      <c r="E204" s="1">
        <v>1</v>
      </c>
    </row>
    <row r="205" spans="1:8" x14ac:dyDescent="0.35">
      <c r="A205" s="1">
        <v>1700</v>
      </c>
      <c r="B205" t="s">
        <v>1</v>
      </c>
      <c r="C205" s="1">
        <v>7730</v>
      </c>
      <c r="E205" s="1"/>
      <c r="H205" s="1">
        <v>1</v>
      </c>
    </row>
    <row r="206" spans="1:8" x14ac:dyDescent="0.35">
      <c r="A206" s="1">
        <v>1700</v>
      </c>
      <c r="B206" t="s">
        <v>1</v>
      </c>
      <c r="C206" s="1">
        <v>7770</v>
      </c>
      <c r="E206" s="1"/>
      <c r="F206" s="1">
        <v>1</v>
      </c>
      <c r="G206" s="1">
        <v>1</v>
      </c>
    </row>
    <row r="207" spans="1:8" x14ac:dyDescent="0.35">
      <c r="A207" s="1">
        <v>1700</v>
      </c>
      <c r="B207" t="s">
        <v>1</v>
      </c>
      <c r="C207" s="1">
        <v>7850</v>
      </c>
      <c r="D207" s="4" t="s">
        <v>4</v>
      </c>
      <c r="E207" s="1"/>
      <c r="F207" s="1">
        <v>1</v>
      </c>
      <c r="G207" s="1">
        <v>1</v>
      </c>
      <c r="H207" s="1">
        <v>1</v>
      </c>
    </row>
    <row r="208" spans="1:8" x14ac:dyDescent="0.35">
      <c r="E208" s="1"/>
    </row>
    <row r="209" spans="1:9" x14ac:dyDescent="0.35">
      <c r="D209" s="29" t="s">
        <v>90</v>
      </c>
      <c r="E209" s="30">
        <f>SUM(E182:E207)</f>
        <v>7</v>
      </c>
      <c r="F209" s="30">
        <f>SUM(F182:F207)</f>
        <v>8</v>
      </c>
      <c r="G209" s="30">
        <f>SUM(G182:G207)</f>
        <v>9</v>
      </c>
      <c r="H209" s="30">
        <f>SUM(H182:H207)</f>
        <v>8</v>
      </c>
      <c r="I209" s="30">
        <f>SUM(I182:I207)</f>
        <v>0</v>
      </c>
    </row>
    <row r="210" spans="1:9" x14ac:dyDescent="0.35">
      <c r="E210" s="1"/>
    </row>
    <row r="211" spans="1:9" x14ac:dyDescent="0.35">
      <c r="A211" s="1">
        <v>1710</v>
      </c>
      <c r="B211" t="s">
        <v>2</v>
      </c>
      <c r="C211" s="1">
        <v>5020</v>
      </c>
      <c r="E211" s="1">
        <v>1</v>
      </c>
      <c r="F211" s="1">
        <v>1</v>
      </c>
    </row>
    <row r="212" spans="1:9" x14ac:dyDescent="0.35">
      <c r="A212" s="1">
        <v>1710</v>
      </c>
      <c r="B212" t="s">
        <v>2</v>
      </c>
      <c r="C212" s="1">
        <v>5580</v>
      </c>
      <c r="D212" s="4" t="s">
        <v>3</v>
      </c>
      <c r="E212" s="1"/>
      <c r="G212" s="1">
        <v>1</v>
      </c>
    </row>
    <row r="213" spans="1:9" x14ac:dyDescent="0.35">
      <c r="A213" s="1">
        <v>1710</v>
      </c>
      <c r="B213" t="s">
        <v>2</v>
      </c>
      <c r="C213" s="1">
        <v>6400</v>
      </c>
      <c r="D213" s="4" t="s">
        <v>3</v>
      </c>
      <c r="E213" s="1">
        <v>1</v>
      </c>
      <c r="F213" s="1">
        <v>1</v>
      </c>
    </row>
    <row r="214" spans="1:9" x14ac:dyDescent="0.35">
      <c r="A214" s="1">
        <v>1710</v>
      </c>
      <c r="B214" t="s">
        <v>2</v>
      </c>
      <c r="C214" s="1">
        <v>7070</v>
      </c>
      <c r="E214" s="1"/>
      <c r="F214" s="1">
        <v>1</v>
      </c>
    </row>
    <row r="215" spans="1:9" x14ac:dyDescent="0.35">
      <c r="A215" s="1">
        <v>1710</v>
      </c>
      <c r="B215" t="s">
        <v>2</v>
      </c>
      <c r="C215" s="1">
        <v>7090</v>
      </c>
      <c r="E215" s="1">
        <v>1</v>
      </c>
    </row>
    <row r="216" spans="1:9" x14ac:dyDescent="0.35">
      <c r="A216" s="1">
        <v>1710</v>
      </c>
      <c r="B216" t="s">
        <v>2</v>
      </c>
      <c r="C216" s="1">
        <v>7820</v>
      </c>
      <c r="E216" s="1"/>
      <c r="H216" s="1">
        <v>1</v>
      </c>
    </row>
    <row r="217" spans="1:9" x14ac:dyDescent="0.35">
      <c r="A217" s="1">
        <v>1710</v>
      </c>
      <c r="B217" t="s">
        <v>1</v>
      </c>
      <c r="C217" s="1">
        <v>5030</v>
      </c>
      <c r="E217" s="1"/>
      <c r="F217" s="1">
        <v>1</v>
      </c>
      <c r="G217" s="1">
        <v>2</v>
      </c>
      <c r="H217" s="11">
        <v>1</v>
      </c>
    </row>
    <row r="218" spans="1:9" x14ac:dyDescent="0.35">
      <c r="A218" s="1">
        <v>1710</v>
      </c>
      <c r="B218" t="s">
        <v>1</v>
      </c>
      <c r="C218" s="1">
        <v>5110</v>
      </c>
      <c r="D218" s="20"/>
      <c r="E218" s="1"/>
      <c r="F218" s="1">
        <v>1</v>
      </c>
    </row>
    <row r="219" spans="1:9" x14ac:dyDescent="0.35">
      <c r="A219" s="1">
        <v>1710</v>
      </c>
      <c r="B219" t="s">
        <v>1</v>
      </c>
      <c r="C219" s="1">
        <v>5130</v>
      </c>
      <c r="E219" s="1"/>
      <c r="G219" s="1">
        <v>1</v>
      </c>
    </row>
    <row r="220" spans="1:9" x14ac:dyDescent="0.35">
      <c r="A220" s="1">
        <v>1710</v>
      </c>
      <c r="B220" t="s">
        <v>1</v>
      </c>
      <c r="C220" s="1">
        <v>5190</v>
      </c>
      <c r="D220" s="20"/>
      <c r="E220" s="1"/>
      <c r="F220" s="1">
        <v>1</v>
      </c>
      <c r="G220" s="1">
        <v>1</v>
      </c>
    </row>
    <row r="221" spans="1:9" x14ac:dyDescent="0.35">
      <c r="A221" s="1">
        <v>1710</v>
      </c>
      <c r="B221" t="s">
        <v>1</v>
      </c>
      <c r="C221" s="1">
        <v>5330</v>
      </c>
      <c r="D221" s="4" t="s">
        <v>58</v>
      </c>
      <c r="E221" s="1"/>
      <c r="F221" s="1">
        <v>1</v>
      </c>
      <c r="G221" s="1">
        <v>2</v>
      </c>
    </row>
    <row r="222" spans="1:9" x14ac:dyDescent="0.35">
      <c r="A222" s="1">
        <v>1710</v>
      </c>
      <c r="B222" t="s">
        <v>1</v>
      </c>
      <c r="C222" s="1">
        <v>5390</v>
      </c>
      <c r="E222" s="1">
        <v>1</v>
      </c>
      <c r="F222" s="1">
        <v>1</v>
      </c>
    </row>
    <row r="223" spans="1:9" x14ac:dyDescent="0.35">
      <c r="A223" s="1">
        <v>1710</v>
      </c>
      <c r="B223" t="s">
        <v>1</v>
      </c>
      <c r="C223" s="1">
        <v>5470</v>
      </c>
      <c r="E223" s="1">
        <v>1</v>
      </c>
    </row>
    <row r="224" spans="1:9" x14ac:dyDescent="0.35">
      <c r="A224" s="1">
        <v>1710</v>
      </c>
      <c r="B224" t="s">
        <v>1</v>
      </c>
      <c r="C224" s="1">
        <v>5520</v>
      </c>
      <c r="E224" s="1"/>
      <c r="G224" s="1">
        <v>1</v>
      </c>
      <c r="H224" s="1">
        <v>1</v>
      </c>
    </row>
    <row r="225" spans="1:8" x14ac:dyDescent="0.35">
      <c r="A225" s="1">
        <v>1710</v>
      </c>
      <c r="B225" t="s">
        <v>1</v>
      </c>
      <c r="C225" s="1">
        <v>5730</v>
      </c>
      <c r="E225" s="1"/>
      <c r="F225" s="1">
        <v>1</v>
      </c>
    </row>
    <row r="226" spans="1:8" x14ac:dyDescent="0.35">
      <c r="A226" s="1">
        <v>1710</v>
      </c>
      <c r="B226" t="s">
        <v>1</v>
      </c>
      <c r="C226" s="1">
        <v>5770</v>
      </c>
      <c r="E226" s="1"/>
      <c r="G226" s="1">
        <v>1</v>
      </c>
    </row>
    <row r="227" spans="1:8" x14ac:dyDescent="0.35">
      <c r="A227" s="1">
        <v>1710</v>
      </c>
      <c r="B227" t="s">
        <v>8</v>
      </c>
      <c r="C227" s="1">
        <v>5970</v>
      </c>
      <c r="E227" s="1">
        <v>1</v>
      </c>
    </row>
    <row r="228" spans="1:8" x14ac:dyDescent="0.35">
      <c r="A228" s="1">
        <v>1710</v>
      </c>
      <c r="B228" s="13" t="s">
        <v>1</v>
      </c>
      <c r="C228" s="14">
        <v>6250</v>
      </c>
      <c r="D228" s="4" t="s">
        <v>59</v>
      </c>
      <c r="E228" s="1"/>
      <c r="F228" s="1">
        <v>1</v>
      </c>
    </row>
    <row r="229" spans="1:8" x14ac:dyDescent="0.35">
      <c r="A229" s="1">
        <v>1710</v>
      </c>
      <c r="B229" s="13" t="s">
        <v>1</v>
      </c>
      <c r="C229" s="14">
        <v>6310</v>
      </c>
      <c r="D229" s="4" t="s">
        <v>3</v>
      </c>
      <c r="E229" s="1"/>
      <c r="H229" s="1">
        <v>1</v>
      </c>
    </row>
    <row r="230" spans="1:8" x14ac:dyDescent="0.35">
      <c r="A230" s="1">
        <v>1710</v>
      </c>
      <c r="B230" t="s">
        <v>1</v>
      </c>
      <c r="C230" s="1">
        <v>6600</v>
      </c>
      <c r="E230" s="1"/>
      <c r="H230" s="1">
        <v>1</v>
      </c>
    </row>
    <row r="231" spans="1:8" x14ac:dyDescent="0.35">
      <c r="A231" s="1">
        <v>1710</v>
      </c>
      <c r="B231" t="s">
        <v>1</v>
      </c>
      <c r="C231" s="1">
        <v>6670</v>
      </c>
      <c r="D231" s="4" t="s">
        <v>5</v>
      </c>
      <c r="E231" s="1">
        <v>1</v>
      </c>
      <c r="G231" s="1">
        <v>1</v>
      </c>
    </row>
    <row r="232" spans="1:8" x14ac:dyDescent="0.35">
      <c r="A232" s="1">
        <v>1710</v>
      </c>
      <c r="B232" t="s">
        <v>1</v>
      </c>
      <c r="C232" s="1">
        <v>6780</v>
      </c>
      <c r="D232" s="4" t="s">
        <v>5</v>
      </c>
      <c r="E232" s="1">
        <v>1</v>
      </c>
      <c r="F232" s="1">
        <v>1</v>
      </c>
    </row>
    <row r="233" spans="1:8" x14ac:dyDescent="0.35">
      <c r="A233" s="1">
        <v>1710</v>
      </c>
      <c r="B233" t="s">
        <v>1</v>
      </c>
      <c r="C233" s="1">
        <v>6940</v>
      </c>
      <c r="D233" s="4" t="s">
        <v>9</v>
      </c>
      <c r="E233" s="1">
        <v>1</v>
      </c>
    </row>
    <row r="234" spans="1:8" x14ac:dyDescent="0.35">
      <c r="A234" s="1">
        <v>1710</v>
      </c>
      <c r="B234" t="s">
        <v>1</v>
      </c>
      <c r="C234" s="1">
        <v>6980</v>
      </c>
      <c r="D234" s="4" t="s">
        <v>9</v>
      </c>
      <c r="E234" s="1"/>
      <c r="F234" s="1">
        <v>1</v>
      </c>
    </row>
    <row r="235" spans="1:8" x14ac:dyDescent="0.35">
      <c r="A235" s="1">
        <v>1710</v>
      </c>
      <c r="B235" t="s">
        <v>1</v>
      </c>
      <c r="C235" s="1">
        <v>6990</v>
      </c>
      <c r="D235" s="4" t="s">
        <v>9</v>
      </c>
      <c r="E235" s="1"/>
      <c r="H235" s="1">
        <v>1</v>
      </c>
    </row>
    <row r="236" spans="1:8" x14ac:dyDescent="0.35">
      <c r="A236" s="1">
        <v>1710</v>
      </c>
      <c r="B236" t="s">
        <v>1</v>
      </c>
      <c r="C236" s="1">
        <v>7170</v>
      </c>
      <c r="E236" s="1">
        <v>1</v>
      </c>
    </row>
    <row r="237" spans="1:8" x14ac:dyDescent="0.35">
      <c r="A237" s="1">
        <v>1710</v>
      </c>
      <c r="B237" s="13" t="s">
        <v>1</v>
      </c>
      <c r="C237" s="14">
        <v>7390</v>
      </c>
      <c r="D237" s="4" t="s">
        <v>56</v>
      </c>
      <c r="E237" s="1"/>
      <c r="F237" s="1">
        <v>1</v>
      </c>
    </row>
    <row r="238" spans="1:8" x14ac:dyDescent="0.35">
      <c r="A238" s="1">
        <v>1710</v>
      </c>
      <c r="B238" s="13" t="s">
        <v>1</v>
      </c>
      <c r="C238" s="14">
        <v>7600</v>
      </c>
      <c r="D238" s="4" t="s">
        <v>4</v>
      </c>
      <c r="E238" s="1"/>
      <c r="G238" s="1">
        <v>2</v>
      </c>
    </row>
    <row r="239" spans="1:8" x14ac:dyDescent="0.35">
      <c r="A239" s="1">
        <v>1710</v>
      </c>
      <c r="B239" s="15" t="s">
        <v>1</v>
      </c>
      <c r="C239" s="14">
        <v>7640</v>
      </c>
      <c r="D239" s="4" t="s">
        <v>56</v>
      </c>
      <c r="E239" s="1"/>
      <c r="F239" s="1">
        <v>1</v>
      </c>
    </row>
    <row r="240" spans="1:8" x14ac:dyDescent="0.35">
      <c r="A240" s="1">
        <v>1710</v>
      </c>
      <c r="B240" t="s">
        <v>1</v>
      </c>
      <c r="C240" s="1">
        <v>7770</v>
      </c>
      <c r="E240" s="1"/>
      <c r="G240" s="1">
        <v>1</v>
      </c>
      <c r="H240" s="1">
        <v>1</v>
      </c>
    </row>
    <row r="241" spans="1:9" x14ac:dyDescent="0.35">
      <c r="A241" s="1">
        <v>1710</v>
      </c>
      <c r="B241" t="s">
        <v>1</v>
      </c>
      <c r="C241" s="1">
        <v>7850</v>
      </c>
      <c r="D241" s="4" t="s">
        <v>4</v>
      </c>
      <c r="E241" s="1">
        <v>1</v>
      </c>
    </row>
    <row r="242" spans="1:9" x14ac:dyDescent="0.35">
      <c r="A242" s="1">
        <v>1710</v>
      </c>
      <c r="B242" t="s">
        <v>1</v>
      </c>
      <c r="C242" s="1">
        <v>7890</v>
      </c>
      <c r="E242" s="1"/>
      <c r="H242" s="1">
        <v>1</v>
      </c>
    </row>
    <row r="243" spans="1:9" x14ac:dyDescent="0.35">
      <c r="A243" s="1">
        <v>1710</v>
      </c>
      <c r="B243" t="s">
        <v>53</v>
      </c>
      <c r="C243" s="1">
        <v>5080</v>
      </c>
      <c r="E243" s="1"/>
      <c r="G243" s="1">
        <v>1</v>
      </c>
    </row>
    <row r="244" spans="1:9" x14ac:dyDescent="0.35">
      <c r="E244" s="1"/>
    </row>
    <row r="245" spans="1:9" x14ac:dyDescent="0.35">
      <c r="D245" s="29" t="s">
        <v>101</v>
      </c>
      <c r="E245" s="30">
        <f>SUM(E211:E243)</f>
        <v>11</v>
      </c>
      <c r="F245" s="30">
        <f>SUM(F211:F243)</f>
        <v>14</v>
      </c>
      <c r="G245" s="30">
        <f>SUM(G211:G243)</f>
        <v>14</v>
      </c>
      <c r="H245" s="30">
        <f>SUM(H211:H243)</f>
        <v>8</v>
      </c>
      <c r="I245" s="30">
        <f>SUM(I211:I243)</f>
        <v>0</v>
      </c>
    </row>
    <row r="246" spans="1:9" x14ac:dyDescent="0.35">
      <c r="E246" s="1"/>
    </row>
    <row r="247" spans="1:9" x14ac:dyDescent="0.35">
      <c r="A247" s="1">
        <v>1720</v>
      </c>
      <c r="B247" t="s">
        <v>2</v>
      </c>
      <c r="C247" s="1">
        <v>6330</v>
      </c>
      <c r="D247" s="4" t="s">
        <v>3</v>
      </c>
      <c r="E247" s="1">
        <v>1</v>
      </c>
    </row>
    <row r="248" spans="1:9" x14ac:dyDescent="0.35">
      <c r="A248" s="1">
        <v>1720</v>
      </c>
      <c r="B248" t="s">
        <v>1</v>
      </c>
      <c r="C248" s="11">
        <v>5230</v>
      </c>
      <c r="E248" s="1"/>
      <c r="F248" s="11">
        <v>1</v>
      </c>
      <c r="G248" s="11">
        <v>1</v>
      </c>
      <c r="H248" s="11">
        <v>1</v>
      </c>
    </row>
    <row r="249" spans="1:9" x14ac:dyDescent="0.35">
      <c r="A249" s="1">
        <v>1720</v>
      </c>
      <c r="B249" t="s">
        <v>1</v>
      </c>
      <c r="C249" s="1">
        <v>5450</v>
      </c>
      <c r="E249" s="1">
        <v>1</v>
      </c>
    </row>
    <row r="250" spans="1:9" x14ac:dyDescent="0.35">
      <c r="A250" s="1">
        <v>1720</v>
      </c>
      <c r="B250" t="s">
        <v>1</v>
      </c>
      <c r="C250" s="1">
        <v>5690</v>
      </c>
      <c r="E250" s="1"/>
      <c r="F250" s="11">
        <v>1</v>
      </c>
    </row>
    <row r="251" spans="1:9" x14ac:dyDescent="0.35">
      <c r="A251" s="1">
        <v>1720</v>
      </c>
      <c r="B251" t="s">
        <v>1</v>
      </c>
      <c r="C251" s="1">
        <v>5790</v>
      </c>
      <c r="E251" s="1">
        <v>1</v>
      </c>
    </row>
    <row r="252" spans="1:9" x14ac:dyDescent="0.35">
      <c r="A252" s="1">
        <v>1720</v>
      </c>
      <c r="B252" t="s">
        <v>1</v>
      </c>
      <c r="C252" s="1">
        <v>5960</v>
      </c>
      <c r="E252" s="1"/>
      <c r="G252" s="1">
        <v>1</v>
      </c>
    </row>
    <row r="253" spans="1:9" x14ac:dyDescent="0.35">
      <c r="A253" s="1">
        <v>1720</v>
      </c>
      <c r="B253" t="s">
        <v>1</v>
      </c>
      <c r="C253" s="1">
        <v>6080</v>
      </c>
      <c r="E253" s="1"/>
      <c r="H253" s="11">
        <v>1</v>
      </c>
    </row>
    <row r="254" spans="1:9" x14ac:dyDescent="0.35">
      <c r="A254" s="1">
        <v>1720</v>
      </c>
      <c r="B254" t="s">
        <v>1</v>
      </c>
      <c r="C254" s="1">
        <v>6220</v>
      </c>
      <c r="D254" s="4" t="s">
        <v>3</v>
      </c>
      <c r="E254" s="1"/>
      <c r="H254" s="1">
        <v>1</v>
      </c>
    </row>
    <row r="255" spans="1:9" x14ac:dyDescent="0.35">
      <c r="A255" s="1">
        <v>1720</v>
      </c>
      <c r="B255" t="s">
        <v>1</v>
      </c>
      <c r="C255" s="14">
        <v>6450</v>
      </c>
      <c r="D255" s="4" t="s">
        <v>59</v>
      </c>
      <c r="E255" s="1"/>
      <c r="F255" s="1">
        <v>1</v>
      </c>
    </row>
    <row r="256" spans="1:9" x14ac:dyDescent="0.35">
      <c r="A256" s="1">
        <v>1720</v>
      </c>
      <c r="B256" t="s">
        <v>1</v>
      </c>
      <c r="C256" s="1">
        <v>6600</v>
      </c>
      <c r="D256" s="4" t="s">
        <v>60</v>
      </c>
      <c r="E256" s="1"/>
      <c r="G256" s="1">
        <v>1</v>
      </c>
    </row>
    <row r="257" spans="1:9" x14ac:dyDescent="0.35">
      <c r="A257" s="1">
        <v>1720</v>
      </c>
      <c r="B257" t="s">
        <v>1</v>
      </c>
      <c r="C257" s="1">
        <v>6630</v>
      </c>
      <c r="D257" s="4" t="s">
        <v>5</v>
      </c>
      <c r="E257" s="1">
        <v>1</v>
      </c>
    </row>
    <row r="258" spans="1:9" x14ac:dyDescent="0.35">
      <c r="A258" s="1">
        <v>1720</v>
      </c>
      <c r="B258" t="s">
        <v>1</v>
      </c>
      <c r="C258" s="1">
        <v>6650</v>
      </c>
      <c r="E258" s="1"/>
      <c r="F258" s="1">
        <v>1</v>
      </c>
    </row>
    <row r="259" spans="1:9" x14ac:dyDescent="0.35">
      <c r="A259" s="1">
        <v>1720</v>
      </c>
      <c r="B259" t="s">
        <v>1</v>
      </c>
      <c r="C259" s="1">
        <v>6670</v>
      </c>
      <c r="E259" s="1"/>
      <c r="H259" s="1">
        <v>1</v>
      </c>
    </row>
    <row r="260" spans="1:9" x14ac:dyDescent="0.35">
      <c r="A260" s="1">
        <v>1720</v>
      </c>
      <c r="B260" t="s">
        <v>1</v>
      </c>
      <c r="C260" s="1">
        <v>7090</v>
      </c>
      <c r="E260" s="1"/>
      <c r="H260" s="1">
        <v>1</v>
      </c>
    </row>
    <row r="261" spans="1:9" x14ac:dyDescent="0.35">
      <c r="A261" s="1">
        <v>1720</v>
      </c>
      <c r="B261" t="s">
        <v>1</v>
      </c>
      <c r="C261" s="1">
        <v>7170</v>
      </c>
      <c r="E261" s="1">
        <v>1</v>
      </c>
      <c r="H261" s="1">
        <v>1</v>
      </c>
    </row>
    <row r="262" spans="1:9" x14ac:dyDescent="0.35">
      <c r="A262" s="1">
        <v>1720</v>
      </c>
      <c r="B262" t="s">
        <v>1</v>
      </c>
      <c r="C262" s="1">
        <v>7210</v>
      </c>
      <c r="E262" s="1"/>
      <c r="G262" s="1">
        <v>1</v>
      </c>
    </row>
    <row r="263" spans="1:9" x14ac:dyDescent="0.35">
      <c r="A263" s="1">
        <v>1720</v>
      </c>
      <c r="B263" t="s">
        <v>1</v>
      </c>
      <c r="C263" s="14">
        <v>7570</v>
      </c>
      <c r="D263" s="4" t="s">
        <v>4</v>
      </c>
      <c r="E263" s="1"/>
      <c r="G263" s="1">
        <v>1</v>
      </c>
    </row>
    <row r="264" spans="1:9" x14ac:dyDescent="0.35">
      <c r="A264" s="1">
        <v>1720</v>
      </c>
      <c r="B264" t="s">
        <v>1</v>
      </c>
      <c r="C264" s="1">
        <v>7770</v>
      </c>
      <c r="E264" s="1"/>
      <c r="G264" s="1">
        <v>1</v>
      </c>
    </row>
    <row r="265" spans="1:9" x14ac:dyDescent="0.35">
      <c r="A265" s="1">
        <v>1720</v>
      </c>
      <c r="B265" t="s">
        <v>1</v>
      </c>
      <c r="C265" s="1">
        <v>7870</v>
      </c>
      <c r="D265" s="4" t="s">
        <v>56</v>
      </c>
      <c r="E265" s="1"/>
      <c r="F265" s="1">
        <v>1</v>
      </c>
    </row>
    <row r="266" spans="1:9" x14ac:dyDescent="0.35">
      <c r="A266" s="1">
        <v>1720</v>
      </c>
      <c r="B266" t="s">
        <v>1</v>
      </c>
      <c r="D266" s="4" t="s">
        <v>4</v>
      </c>
      <c r="E266" s="1">
        <v>1</v>
      </c>
    </row>
    <row r="267" spans="1:9" x14ac:dyDescent="0.35">
      <c r="E267" s="1"/>
    </row>
    <row r="268" spans="1:9" x14ac:dyDescent="0.35">
      <c r="D268" s="29" t="s">
        <v>91</v>
      </c>
      <c r="E268" s="30">
        <f>SUM(E247:E266)</f>
        <v>6</v>
      </c>
      <c r="F268" s="30">
        <f t="shared" ref="F268:I268" si="2">SUM(F247:F266)</f>
        <v>5</v>
      </c>
      <c r="G268" s="30">
        <f t="shared" si="2"/>
        <v>6</v>
      </c>
      <c r="H268" s="30">
        <f t="shared" si="2"/>
        <v>6</v>
      </c>
      <c r="I268" s="30">
        <f t="shared" si="2"/>
        <v>0</v>
      </c>
    </row>
    <row r="269" spans="1:9" x14ac:dyDescent="0.35">
      <c r="E269" s="1"/>
    </row>
    <row r="270" spans="1:9" x14ac:dyDescent="0.35">
      <c r="A270" s="1">
        <v>1730</v>
      </c>
      <c r="B270" t="s">
        <v>2</v>
      </c>
      <c r="C270" s="1">
        <v>5060</v>
      </c>
      <c r="E270" s="1">
        <v>1</v>
      </c>
    </row>
    <row r="271" spans="1:9" x14ac:dyDescent="0.35">
      <c r="A271" s="1">
        <v>1730</v>
      </c>
      <c r="B271" t="s">
        <v>2</v>
      </c>
      <c r="C271" s="1">
        <v>5080</v>
      </c>
      <c r="E271" s="1">
        <v>2</v>
      </c>
      <c r="F271" s="1">
        <v>1</v>
      </c>
    </row>
    <row r="272" spans="1:9" x14ac:dyDescent="0.35">
      <c r="A272" s="1">
        <v>1730</v>
      </c>
      <c r="B272" t="s">
        <v>2</v>
      </c>
      <c r="C272" s="1">
        <v>5370</v>
      </c>
      <c r="E272" s="1"/>
      <c r="H272" s="1">
        <v>1</v>
      </c>
    </row>
    <row r="273" spans="1:8" x14ac:dyDescent="0.35">
      <c r="A273" s="1">
        <v>1730</v>
      </c>
      <c r="B273" t="s">
        <v>1</v>
      </c>
      <c r="C273" s="1">
        <v>5340</v>
      </c>
      <c r="D273" s="4" t="s">
        <v>7</v>
      </c>
      <c r="E273" s="1">
        <v>1</v>
      </c>
    </row>
    <row r="274" spans="1:8" x14ac:dyDescent="0.35">
      <c r="A274" s="1">
        <v>1730</v>
      </c>
      <c r="B274" t="s">
        <v>1</v>
      </c>
      <c r="C274" s="1">
        <v>5400</v>
      </c>
      <c r="E274" s="1"/>
      <c r="F274" s="1">
        <v>1</v>
      </c>
    </row>
    <row r="275" spans="1:8" x14ac:dyDescent="0.35">
      <c r="A275" s="1">
        <v>1730</v>
      </c>
      <c r="B275" s="13" t="s">
        <v>1</v>
      </c>
      <c r="C275" s="1">
        <v>5470</v>
      </c>
      <c r="E275" s="1"/>
      <c r="H275" s="1">
        <v>1</v>
      </c>
    </row>
    <row r="276" spans="1:8" x14ac:dyDescent="0.35">
      <c r="A276" s="1">
        <v>1730</v>
      </c>
      <c r="B276" t="s">
        <v>1</v>
      </c>
      <c r="C276" s="1">
        <v>5930</v>
      </c>
      <c r="E276" s="1"/>
      <c r="F276" s="1">
        <v>1</v>
      </c>
    </row>
    <row r="277" spans="1:8" x14ac:dyDescent="0.35">
      <c r="A277" s="1">
        <v>1730</v>
      </c>
      <c r="B277" t="s">
        <v>1</v>
      </c>
      <c r="C277" s="1">
        <v>5950</v>
      </c>
      <c r="E277" s="1">
        <v>1</v>
      </c>
    </row>
    <row r="278" spans="1:8" x14ac:dyDescent="0.35">
      <c r="A278" s="1">
        <v>1730</v>
      </c>
      <c r="B278" t="s">
        <v>1</v>
      </c>
      <c r="C278" s="1">
        <v>5960</v>
      </c>
      <c r="E278" s="1"/>
      <c r="F278" s="1">
        <v>1</v>
      </c>
    </row>
    <row r="279" spans="1:8" x14ac:dyDescent="0.35">
      <c r="A279" s="1">
        <v>1730</v>
      </c>
      <c r="B279" t="s">
        <v>1</v>
      </c>
      <c r="C279" s="1">
        <v>6060</v>
      </c>
      <c r="E279" s="1"/>
      <c r="G279" s="1">
        <v>1</v>
      </c>
    </row>
    <row r="280" spans="1:8" x14ac:dyDescent="0.35">
      <c r="A280" s="1">
        <v>1730</v>
      </c>
      <c r="B280" t="s">
        <v>1</v>
      </c>
      <c r="C280" s="1">
        <v>6080</v>
      </c>
      <c r="E280" s="1">
        <v>1</v>
      </c>
    </row>
    <row r="281" spans="1:8" x14ac:dyDescent="0.35">
      <c r="A281" s="1">
        <v>1730</v>
      </c>
      <c r="B281" t="s">
        <v>1</v>
      </c>
      <c r="C281" s="1">
        <v>6110</v>
      </c>
      <c r="E281" s="1"/>
      <c r="F281" s="1">
        <v>1</v>
      </c>
    </row>
    <row r="282" spans="1:8" x14ac:dyDescent="0.35">
      <c r="A282" s="1">
        <v>1730</v>
      </c>
      <c r="B282" s="13" t="s">
        <v>1</v>
      </c>
      <c r="C282" s="14">
        <v>6220</v>
      </c>
      <c r="D282" s="4" t="s">
        <v>3</v>
      </c>
      <c r="E282" s="1"/>
      <c r="H282" s="1">
        <v>1</v>
      </c>
    </row>
    <row r="283" spans="1:8" x14ac:dyDescent="0.35">
      <c r="A283" s="1">
        <v>1730</v>
      </c>
      <c r="B283" s="13" t="s">
        <v>1</v>
      </c>
      <c r="C283" s="14">
        <v>6270</v>
      </c>
      <c r="D283" s="4" t="s">
        <v>59</v>
      </c>
      <c r="E283" s="1"/>
      <c r="G283" s="1">
        <v>1</v>
      </c>
    </row>
    <row r="284" spans="1:8" x14ac:dyDescent="0.35">
      <c r="A284" s="1">
        <v>1730</v>
      </c>
      <c r="B284" s="13" t="s">
        <v>1</v>
      </c>
      <c r="C284" s="14">
        <v>6510</v>
      </c>
      <c r="D284" s="4" t="s">
        <v>59</v>
      </c>
      <c r="E284" s="1"/>
      <c r="F284" s="1">
        <v>1</v>
      </c>
    </row>
    <row r="285" spans="1:8" x14ac:dyDescent="0.35">
      <c r="A285" s="1">
        <v>1730</v>
      </c>
      <c r="B285" t="s">
        <v>1</v>
      </c>
      <c r="C285" s="1">
        <v>6670</v>
      </c>
      <c r="D285" s="4" t="s">
        <v>5</v>
      </c>
      <c r="E285" s="1"/>
      <c r="G285" s="1">
        <v>1</v>
      </c>
    </row>
    <row r="286" spans="1:8" x14ac:dyDescent="0.35">
      <c r="A286" s="1">
        <v>1730</v>
      </c>
      <c r="B286" s="13" t="s">
        <v>1</v>
      </c>
      <c r="C286" s="14">
        <v>6940</v>
      </c>
      <c r="D286" s="4" t="s">
        <v>9</v>
      </c>
      <c r="E286" s="1"/>
      <c r="H286" s="1">
        <v>1</v>
      </c>
    </row>
    <row r="287" spans="1:8" x14ac:dyDescent="0.35">
      <c r="A287" s="1">
        <v>1730</v>
      </c>
      <c r="B287" t="s">
        <v>1</v>
      </c>
      <c r="C287" s="1">
        <v>7170</v>
      </c>
      <c r="E287" s="1"/>
      <c r="G287" s="1">
        <v>1</v>
      </c>
    </row>
    <row r="288" spans="1:8" x14ac:dyDescent="0.35">
      <c r="A288" s="1">
        <v>1730</v>
      </c>
      <c r="B288" t="s">
        <v>1</v>
      </c>
      <c r="C288" s="1">
        <v>7210</v>
      </c>
      <c r="E288" s="1">
        <v>1</v>
      </c>
    </row>
    <row r="289" spans="1:9" x14ac:dyDescent="0.35">
      <c r="A289" s="1">
        <v>1730</v>
      </c>
      <c r="B289" t="s">
        <v>1</v>
      </c>
      <c r="C289" s="1">
        <v>7360</v>
      </c>
      <c r="E289" s="1"/>
      <c r="H289" s="1">
        <v>1</v>
      </c>
    </row>
    <row r="290" spans="1:9" x14ac:dyDescent="0.35">
      <c r="A290" s="1">
        <v>1730</v>
      </c>
      <c r="B290" t="s">
        <v>1</v>
      </c>
      <c r="C290" s="1">
        <v>7640</v>
      </c>
      <c r="D290" s="4" t="s">
        <v>4</v>
      </c>
      <c r="E290" s="1">
        <v>1</v>
      </c>
    </row>
    <row r="291" spans="1:9" x14ac:dyDescent="0.35">
      <c r="A291" s="1">
        <v>1730</v>
      </c>
      <c r="B291" t="s">
        <v>1</v>
      </c>
      <c r="D291" s="4" t="s">
        <v>3</v>
      </c>
      <c r="E291" s="1">
        <v>1</v>
      </c>
    </row>
    <row r="292" spans="1:9" x14ac:dyDescent="0.35">
      <c r="A292" s="1">
        <v>1730</v>
      </c>
      <c r="B292" t="s">
        <v>100</v>
      </c>
      <c r="C292" s="1">
        <v>7090</v>
      </c>
      <c r="E292" s="1"/>
      <c r="F292" s="1">
        <v>1</v>
      </c>
    </row>
    <row r="293" spans="1:9" x14ac:dyDescent="0.35">
      <c r="E293" s="1"/>
    </row>
    <row r="294" spans="1:9" x14ac:dyDescent="0.35">
      <c r="D294" s="29" t="s">
        <v>92</v>
      </c>
      <c r="E294" s="30">
        <f>SUM(E270:E292)</f>
        <v>9</v>
      </c>
      <c r="F294" s="30">
        <f>SUM(F270:F292)</f>
        <v>7</v>
      </c>
      <c r="G294" s="30">
        <f>SUM(G270:G292)</f>
        <v>4</v>
      </c>
      <c r="H294" s="30">
        <f>SUM(H270:H292)</f>
        <v>5</v>
      </c>
      <c r="I294" s="30">
        <f>SUM(I270:I292)</f>
        <v>0</v>
      </c>
    </row>
    <row r="295" spans="1:9" x14ac:dyDescent="0.35">
      <c r="E295" s="1"/>
    </row>
    <row r="296" spans="1:9" x14ac:dyDescent="0.35">
      <c r="A296" s="1">
        <v>1740</v>
      </c>
      <c r="B296" t="s">
        <v>2</v>
      </c>
      <c r="C296" s="1">
        <v>5050</v>
      </c>
      <c r="E296" s="1"/>
      <c r="F296" s="1">
        <v>1</v>
      </c>
      <c r="G296" s="1">
        <v>1</v>
      </c>
    </row>
    <row r="297" spans="1:9" x14ac:dyDescent="0.35">
      <c r="A297" s="1">
        <v>1740</v>
      </c>
      <c r="B297" t="s">
        <v>2</v>
      </c>
      <c r="C297" s="1">
        <v>5060</v>
      </c>
      <c r="D297" s="20"/>
      <c r="E297" s="1"/>
      <c r="F297" s="1">
        <v>1</v>
      </c>
    </row>
    <row r="298" spans="1:9" x14ac:dyDescent="0.35">
      <c r="A298" s="1">
        <v>1740</v>
      </c>
      <c r="B298" s="13" t="s">
        <v>2</v>
      </c>
      <c r="C298" s="14">
        <v>6330</v>
      </c>
      <c r="D298" s="4" t="s">
        <v>59</v>
      </c>
      <c r="E298" s="1"/>
      <c r="F298" s="1">
        <v>1</v>
      </c>
      <c r="H298" s="1">
        <v>1</v>
      </c>
    </row>
    <row r="299" spans="1:9" x14ac:dyDescent="0.35">
      <c r="A299" s="1">
        <v>1740</v>
      </c>
      <c r="B299" t="s">
        <v>2</v>
      </c>
      <c r="C299" s="1">
        <v>7820</v>
      </c>
      <c r="E299" s="1"/>
      <c r="F299" s="1">
        <v>1</v>
      </c>
    </row>
    <row r="300" spans="1:9" x14ac:dyDescent="0.35">
      <c r="A300" s="1">
        <v>1740</v>
      </c>
      <c r="B300" t="s">
        <v>1</v>
      </c>
      <c r="C300" s="1">
        <v>5020</v>
      </c>
      <c r="E300" s="1"/>
      <c r="G300" s="1">
        <v>1</v>
      </c>
      <c r="H300" s="11">
        <v>1</v>
      </c>
    </row>
    <row r="301" spans="1:9" x14ac:dyDescent="0.35">
      <c r="A301" s="1">
        <v>1740</v>
      </c>
      <c r="B301" t="s">
        <v>1</v>
      </c>
      <c r="C301" s="1">
        <v>5030</v>
      </c>
      <c r="E301" s="1"/>
      <c r="G301" s="1">
        <v>1</v>
      </c>
    </row>
    <row r="302" spans="1:9" x14ac:dyDescent="0.35">
      <c r="A302" s="1">
        <v>1740</v>
      </c>
      <c r="B302" t="s">
        <v>1</v>
      </c>
      <c r="C302" s="1">
        <v>5190</v>
      </c>
      <c r="E302" s="1">
        <v>1</v>
      </c>
      <c r="G302" s="1">
        <v>1</v>
      </c>
    </row>
    <row r="303" spans="1:9" x14ac:dyDescent="0.35">
      <c r="A303" s="1">
        <v>1740</v>
      </c>
      <c r="B303" t="s">
        <v>1</v>
      </c>
      <c r="C303" s="1">
        <v>5330</v>
      </c>
      <c r="D303" s="20"/>
      <c r="E303" s="1"/>
      <c r="G303" s="1">
        <v>1</v>
      </c>
    </row>
    <row r="304" spans="1:9" x14ac:dyDescent="0.35">
      <c r="A304" s="1">
        <v>1740</v>
      </c>
      <c r="B304" t="s">
        <v>1</v>
      </c>
      <c r="C304" s="1">
        <v>5390</v>
      </c>
      <c r="D304" s="20"/>
      <c r="E304" s="1"/>
      <c r="G304" s="1">
        <v>1</v>
      </c>
    </row>
    <row r="305" spans="1:8" x14ac:dyDescent="0.35">
      <c r="A305" s="1">
        <v>1740</v>
      </c>
      <c r="B305" t="s">
        <v>1</v>
      </c>
      <c r="C305" s="1">
        <v>5450</v>
      </c>
      <c r="D305" s="20"/>
      <c r="E305" s="1"/>
      <c r="G305" s="1">
        <v>1</v>
      </c>
      <c r="H305" s="1">
        <v>1</v>
      </c>
    </row>
    <row r="306" spans="1:8" x14ac:dyDescent="0.35">
      <c r="A306" s="1">
        <v>1740</v>
      </c>
      <c r="B306" t="s">
        <v>1</v>
      </c>
      <c r="C306" s="1">
        <v>5490</v>
      </c>
      <c r="D306" s="20"/>
      <c r="E306" s="1"/>
      <c r="F306" s="1">
        <v>1</v>
      </c>
    </row>
    <row r="307" spans="1:8" x14ac:dyDescent="0.35">
      <c r="A307" s="1">
        <v>1740</v>
      </c>
      <c r="B307" t="s">
        <v>1</v>
      </c>
      <c r="C307" s="1">
        <v>5610</v>
      </c>
      <c r="E307" s="1"/>
      <c r="F307" s="1">
        <v>1</v>
      </c>
    </row>
    <row r="308" spans="1:8" x14ac:dyDescent="0.35">
      <c r="A308" s="1">
        <v>1740</v>
      </c>
      <c r="B308" t="s">
        <v>1</v>
      </c>
      <c r="C308" s="1">
        <v>5630</v>
      </c>
      <c r="D308" s="20"/>
      <c r="E308" s="1"/>
      <c r="H308" s="1">
        <v>1</v>
      </c>
    </row>
    <row r="309" spans="1:8" x14ac:dyDescent="0.35">
      <c r="A309" s="1">
        <v>1740</v>
      </c>
      <c r="B309" t="s">
        <v>1</v>
      </c>
      <c r="C309" s="1">
        <v>5730</v>
      </c>
      <c r="E309" s="1">
        <v>1</v>
      </c>
    </row>
    <row r="310" spans="1:8" x14ac:dyDescent="0.35">
      <c r="A310" s="1">
        <v>1740</v>
      </c>
      <c r="B310" t="s">
        <v>1</v>
      </c>
      <c r="C310" s="1">
        <v>5750</v>
      </c>
      <c r="E310" s="1"/>
      <c r="F310" s="1">
        <v>1</v>
      </c>
    </row>
    <row r="311" spans="1:8" x14ac:dyDescent="0.35">
      <c r="A311" s="1">
        <v>1740</v>
      </c>
      <c r="B311" t="s">
        <v>1</v>
      </c>
      <c r="C311" s="1">
        <v>5970</v>
      </c>
      <c r="E311" s="1"/>
      <c r="G311" s="1">
        <v>1</v>
      </c>
      <c r="H311" s="1">
        <v>1</v>
      </c>
    </row>
    <row r="312" spans="1:8" x14ac:dyDescent="0.35">
      <c r="A312" s="1">
        <v>1740</v>
      </c>
      <c r="B312" s="13" t="s">
        <v>1</v>
      </c>
      <c r="C312" s="14">
        <v>6330</v>
      </c>
      <c r="D312" s="4" t="s">
        <v>59</v>
      </c>
      <c r="E312" s="1"/>
      <c r="H312" s="1">
        <v>1</v>
      </c>
    </row>
    <row r="313" spans="1:8" x14ac:dyDescent="0.35">
      <c r="A313" s="1">
        <v>1740</v>
      </c>
      <c r="B313" t="s">
        <v>1</v>
      </c>
      <c r="C313" s="1">
        <v>6360</v>
      </c>
      <c r="D313" s="4" t="s">
        <v>3</v>
      </c>
      <c r="E313" s="1"/>
      <c r="G313" s="1">
        <v>1</v>
      </c>
    </row>
    <row r="314" spans="1:8" x14ac:dyDescent="0.35">
      <c r="A314" s="1">
        <v>1740</v>
      </c>
      <c r="B314" t="s">
        <v>1</v>
      </c>
      <c r="C314" s="1">
        <v>6560</v>
      </c>
      <c r="D314" s="4" t="s">
        <v>3</v>
      </c>
      <c r="E314" s="1">
        <v>1</v>
      </c>
    </row>
    <row r="315" spans="1:8" x14ac:dyDescent="0.35">
      <c r="A315" s="1">
        <v>1740</v>
      </c>
      <c r="B315" t="s">
        <v>1</v>
      </c>
      <c r="C315" s="1">
        <v>6650</v>
      </c>
      <c r="E315" s="1"/>
      <c r="F315" s="1">
        <v>1</v>
      </c>
    </row>
    <row r="316" spans="1:8" x14ac:dyDescent="0.35">
      <c r="A316" s="1">
        <v>1740</v>
      </c>
      <c r="B316" t="s">
        <v>1</v>
      </c>
      <c r="C316" s="1">
        <v>6670</v>
      </c>
      <c r="D316" s="4" t="s">
        <v>5</v>
      </c>
      <c r="E316" s="1">
        <v>1</v>
      </c>
      <c r="G316" s="1">
        <v>1</v>
      </c>
    </row>
    <row r="317" spans="1:8" x14ac:dyDescent="0.35">
      <c r="A317" s="1">
        <v>1740</v>
      </c>
      <c r="B317" t="s">
        <v>1</v>
      </c>
      <c r="C317" s="1">
        <v>6690</v>
      </c>
      <c r="D317" s="4" t="s">
        <v>60</v>
      </c>
      <c r="E317" s="1"/>
      <c r="F317" s="1">
        <v>1</v>
      </c>
      <c r="H317" s="1">
        <v>1</v>
      </c>
    </row>
    <row r="318" spans="1:8" x14ac:dyDescent="0.35">
      <c r="A318" s="1">
        <v>1740</v>
      </c>
      <c r="B318" t="s">
        <v>1</v>
      </c>
      <c r="C318" s="1">
        <v>6900</v>
      </c>
      <c r="D318" s="4" t="s">
        <v>9</v>
      </c>
      <c r="E318" s="1"/>
      <c r="H318" s="1">
        <v>1</v>
      </c>
    </row>
    <row r="319" spans="1:8" x14ac:dyDescent="0.35">
      <c r="A319" s="1">
        <v>1740</v>
      </c>
      <c r="B319" t="s">
        <v>1</v>
      </c>
      <c r="C319" s="1">
        <v>6980</v>
      </c>
      <c r="D319" s="4" t="s">
        <v>9</v>
      </c>
      <c r="E319" s="1">
        <v>1</v>
      </c>
    </row>
    <row r="320" spans="1:8" x14ac:dyDescent="0.35">
      <c r="A320" s="1">
        <v>1740</v>
      </c>
      <c r="B320" t="s">
        <v>1</v>
      </c>
      <c r="C320" s="1">
        <v>7210</v>
      </c>
      <c r="E320" s="1"/>
      <c r="H320" s="1">
        <v>1</v>
      </c>
    </row>
    <row r="321" spans="1:9" x14ac:dyDescent="0.35">
      <c r="A321" s="1">
        <v>1740</v>
      </c>
      <c r="B321" t="s">
        <v>1</v>
      </c>
      <c r="C321" s="1">
        <v>7770</v>
      </c>
      <c r="E321" s="1">
        <v>1</v>
      </c>
    </row>
    <row r="322" spans="1:9" x14ac:dyDescent="0.35">
      <c r="A322" s="1">
        <v>1740</v>
      </c>
      <c r="B322" t="s">
        <v>1</v>
      </c>
      <c r="C322" s="1">
        <v>7850</v>
      </c>
      <c r="D322" s="4" t="s">
        <v>4</v>
      </c>
      <c r="E322" s="1">
        <v>1</v>
      </c>
      <c r="F322" s="1">
        <v>1</v>
      </c>
      <c r="G322" s="1">
        <v>1</v>
      </c>
    </row>
    <row r="323" spans="1:9" x14ac:dyDescent="0.35">
      <c r="A323" s="1">
        <v>1740</v>
      </c>
      <c r="B323" t="s">
        <v>1</v>
      </c>
      <c r="C323" s="1">
        <v>7950</v>
      </c>
      <c r="D323" s="20"/>
      <c r="E323" s="1"/>
      <c r="H323" s="1">
        <v>2</v>
      </c>
    </row>
    <row r="324" spans="1:9" x14ac:dyDescent="0.35">
      <c r="A324" s="1">
        <v>1740</v>
      </c>
      <c r="B324" t="s">
        <v>1</v>
      </c>
      <c r="D324" s="4" t="s">
        <v>4</v>
      </c>
      <c r="E324" s="1">
        <v>1</v>
      </c>
    </row>
    <row r="325" spans="1:9" x14ac:dyDescent="0.35">
      <c r="E325" s="1"/>
    </row>
    <row r="326" spans="1:9" x14ac:dyDescent="0.35">
      <c r="D326" s="29" t="s">
        <v>93</v>
      </c>
      <c r="E326" s="30">
        <f>SUM(E296:E324)</f>
        <v>8</v>
      </c>
      <c r="F326" s="30">
        <f>SUM(F296:F324)</f>
        <v>10</v>
      </c>
      <c r="G326" s="30">
        <f>SUM(G296:G324)</f>
        <v>11</v>
      </c>
      <c r="H326" s="30">
        <f>SUM(H296:H324)</f>
        <v>11</v>
      </c>
      <c r="I326" s="30">
        <f>SUM(I296:I324)</f>
        <v>0</v>
      </c>
    </row>
    <row r="327" spans="1:9" x14ac:dyDescent="0.35">
      <c r="E327" s="1"/>
    </row>
    <row r="328" spans="1:9" x14ac:dyDescent="0.35">
      <c r="A328" s="1">
        <v>1750</v>
      </c>
      <c r="B328" t="s">
        <v>2</v>
      </c>
      <c r="C328" s="1">
        <v>6330</v>
      </c>
      <c r="D328" s="4" t="s">
        <v>3</v>
      </c>
      <c r="E328" s="1">
        <v>1</v>
      </c>
      <c r="F328" s="1">
        <v>1</v>
      </c>
      <c r="G328" s="1">
        <v>1</v>
      </c>
    </row>
    <row r="329" spans="1:9" x14ac:dyDescent="0.35">
      <c r="A329" s="1">
        <v>1750</v>
      </c>
      <c r="B329" t="s">
        <v>2</v>
      </c>
      <c r="C329" s="1">
        <v>6380</v>
      </c>
      <c r="D329" s="4" t="s">
        <v>5</v>
      </c>
      <c r="E329" s="1">
        <v>1</v>
      </c>
    </row>
    <row r="330" spans="1:9" x14ac:dyDescent="0.35">
      <c r="A330" s="1">
        <v>1750</v>
      </c>
      <c r="B330" t="s">
        <v>71</v>
      </c>
      <c r="C330" s="1">
        <v>5180</v>
      </c>
      <c r="E330" s="1"/>
      <c r="G330" s="1">
        <v>1</v>
      </c>
      <c r="H330" s="1">
        <v>1</v>
      </c>
    </row>
    <row r="331" spans="1:9" x14ac:dyDescent="0.35">
      <c r="A331" s="1">
        <v>1750</v>
      </c>
      <c r="B331" s="13" t="s">
        <v>1</v>
      </c>
      <c r="C331" s="14">
        <v>5730</v>
      </c>
      <c r="E331" s="1"/>
      <c r="G331" s="1">
        <v>1</v>
      </c>
      <c r="H331" s="1">
        <v>1</v>
      </c>
    </row>
    <row r="332" spans="1:9" x14ac:dyDescent="0.35">
      <c r="A332" s="1">
        <v>1750</v>
      </c>
      <c r="B332" t="s">
        <v>1</v>
      </c>
      <c r="C332" s="1">
        <v>5790</v>
      </c>
      <c r="E332" s="1"/>
      <c r="F332" s="1">
        <v>1</v>
      </c>
    </row>
    <row r="333" spans="1:9" x14ac:dyDescent="0.35">
      <c r="A333" s="1">
        <v>1750</v>
      </c>
      <c r="B333" t="s">
        <v>1</v>
      </c>
      <c r="C333" s="1">
        <v>5960</v>
      </c>
      <c r="E333" s="1"/>
      <c r="H333" s="1">
        <v>1</v>
      </c>
    </row>
    <row r="334" spans="1:9" x14ac:dyDescent="0.35">
      <c r="A334" s="1">
        <v>1750</v>
      </c>
      <c r="B334" t="s">
        <v>1</v>
      </c>
      <c r="C334" s="1">
        <v>6780</v>
      </c>
      <c r="D334" s="4" t="s">
        <v>5</v>
      </c>
      <c r="E334" s="1"/>
      <c r="G334" s="1">
        <v>1</v>
      </c>
    </row>
    <row r="335" spans="1:9" x14ac:dyDescent="0.35">
      <c r="A335" s="1">
        <v>1750</v>
      </c>
      <c r="B335" t="s">
        <v>1</v>
      </c>
      <c r="C335" s="1">
        <v>7150</v>
      </c>
      <c r="E335" s="1"/>
      <c r="F335" s="1">
        <v>1</v>
      </c>
      <c r="H335" s="1">
        <v>1</v>
      </c>
    </row>
    <row r="336" spans="1:9" x14ac:dyDescent="0.35">
      <c r="A336" s="1">
        <v>1750</v>
      </c>
      <c r="B336" t="s">
        <v>1</v>
      </c>
      <c r="C336" s="1">
        <v>7390</v>
      </c>
      <c r="E336" s="1"/>
      <c r="H336" s="1">
        <v>1</v>
      </c>
    </row>
    <row r="337" spans="1:9" x14ac:dyDescent="0.35">
      <c r="A337" s="1">
        <v>1750</v>
      </c>
      <c r="B337" s="13" t="s">
        <v>1</v>
      </c>
      <c r="C337" s="14">
        <v>7410</v>
      </c>
      <c r="D337" s="4" t="s">
        <v>56</v>
      </c>
      <c r="E337" s="1"/>
      <c r="F337" s="1">
        <v>1</v>
      </c>
    </row>
    <row r="338" spans="1:9" x14ac:dyDescent="0.35">
      <c r="A338" s="1">
        <v>1750</v>
      </c>
      <c r="B338" t="s">
        <v>1</v>
      </c>
      <c r="C338" s="1">
        <v>7670</v>
      </c>
      <c r="D338" s="4" t="s">
        <v>5</v>
      </c>
      <c r="E338" s="1">
        <v>1</v>
      </c>
      <c r="F338" s="1">
        <v>1</v>
      </c>
    </row>
    <row r="339" spans="1:9" x14ac:dyDescent="0.35">
      <c r="A339" s="1">
        <v>1750</v>
      </c>
      <c r="B339" t="s">
        <v>1</v>
      </c>
      <c r="C339" s="1">
        <v>7850</v>
      </c>
      <c r="D339" s="4" t="s">
        <v>4</v>
      </c>
      <c r="E339" s="1">
        <v>1</v>
      </c>
    </row>
    <row r="340" spans="1:9" x14ac:dyDescent="0.35">
      <c r="A340" s="1">
        <v>1750</v>
      </c>
      <c r="B340" t="s">
        <v>1</v>
      </c>
      <c r="D340" s="4" t="s">
        <v>4</v>
      </c>
      <c r="E340" s="1"/>
      <c r="G340" s="1">
        <v>1</v>
      </c>
    </row>
    <row r="341" spans="1:9" x14ac:dyDescent="0.35">
      <c r="B341" s="16"/>
      <c r="E341" s="1"/>
    </row>
    <row r="342" spans="1:9" x14ac:dyDescent="0.35">
      <c r="B342" s="16"/>
      <c r="D342" s="29" t="s">
        <v>94</v>
      </c>
      <c r="E342" s="30">
        <f>SUM(E328:E340)</f>
        <v>4</v>
      </c>
      <c r="F342" s="30">
        <f>SUM(F328:F340)</f>
        <v>5</v>
      </c>
      <c r="G342" s="30">
        <f>SUM(G328:G340)</f>
        <v>5</v>
      </c>
      <c r="H342" s="30">
        <f>SUM(H328:H340)</f>
        <v>5</v>
      </c>
      <c r="I342" s="30">
        <f>SUM(I328:I340)</f>
        <v>0</v>
      </c>
    </row>
    <row r="343" spans="1:9" x14ac:dyDescent="0.35">
      <c r="B343" s="16"/>
      <c r="E343" s="1"/>
    </row>
    <row r="344" spans="1:9" x14ac:dyDescent="0.35">
      <c r="A344" s="1">
        <v>1760</v>
      </c>
      <c r="B344" t="s">
        <v>2</v>
      </c>
      <c r="C344" s="1">
        <v>7070</v>
      </c>
      <c r="E344" s="1"/>
      <c r="H344" s="1">
        <v>1</v>
      </c>
    </row>
    <row r="345" spans="1:9" x14ac:dyDescent="0.35">
      <c r="A345" s="1">
        <v>1760</v>
      </c>
      <c r="B345" t="s">
        <v>1</v>
      </c>
      <c r="C345" s="1">
        <v>5050</v>
      </c>
      <c r="E345" s="1">
        <v>1</v>
      </c>
    </row>
    <row r="346" spans="1:9" x14ac:dyDescent="0.35">
      <c r="A346" s="1">
        <v>1760</v>
      </c>
      <c r="B346" t="s">
        <v>1</v>
      </c>
      <c r="C346" s="1">
        <v>5110</v>
      </c>
      <c r="E346" s="1">
        <v>1</v>
      </c>
    </row>
    <row r="347" spans="1:9" x14ac:dyDescent="0.35">
      <c r="A347" s="1">
        <v>1760</v>
      </c>
      <c r="B347" s="17" t="s">
        <v>1</v>
      </c>
      <c r="C347" s="18">
        <v>5130</v>
      </c>
      <c r="D347" s="21"/>
      <c r="E347" s="1"/>
      <c r="H347" s="11">
        <v>1</v>
      </c>
    </row>
    <row r="348" spans="1:9" x14ac:dyDescent="0.35">
      <c r="A348" s="1">
        <v>1760</v>
      </c>
      <c r="B348" t="s">
        <v>1</v>
      </c>
      <c r="C348" s="1">
        <v>5160</v>
      </c>
      <c r="E348" s="1"/>
      <c r="G348" s="1">
        <v>1</v>
      </c>
    </row>
    <row r="349" spans="1:9" x14ac:dyDescent="0.35">
      <c r="A349" s="1">
        <v>1760</v>
      </c>
      <c r="B349" t="s">
        <v>1</v>
      </c>
      <c r="C349" s="1">
        <v>5340</v>
      </c>
      <c r="E349" s="1"/>
      <c r="H349" s="1">
        <v>1</v>
      </c>
    </row>
    <row r="350" spans="1:9" x14ac:dyDescent="0.35">
      <c r="A350" s="1">
        <v>1760</v>
      </c>
      <c r="B350" s="17" t="s">
        <v>1</v>
      </c>
      <c r="C350" s="18">
        <v>5470</v>
      </c>
      <c r="D350" s="21"/>
      <c r="E350" s="1"/>
      <c r="F350" s="1">
        <v>1</v>
      </c>
    </row>
    <row r="351" spans="1:9" x14ac:dyDescent="0.35">
      <c r="A351" s="1">
        <v>1760</v>
      </c>
      <c r="B351" t="s">
        <v>1</v>
      </c>
      <c r="C351" s="1">
        <v>5750</v>
      </c>
      <c r="E351" s="1"/>
      <c r="F351" s="1">
        <v>1</v>
      </c>
    </row>
    <row r="352" spans="1:9" x14ac:dyDescent="0.35">
      <c r="A352" s="1">
        <v>1760</v>
      </c>
      <c r="B352" t="s">
        <v>1</v>
      </c>
      <c r="C352" s="1">
        <v>5970</v>
      </c>
      <c r="E352" s="1"/>
      <c r="H352" s="1">
        <v>1</v>
      </c>
    </row>
    <row r="353" spans="1:9" x14ac:dyDescent="0.35">
      <c r="A353" s="1">
        <v>1760</v>
      </c>
      <c r="B353" t="s">
        <v>1</v>
      </c>
      <c r="C353" s="1">
        <v>6290</v>
      </c>
      <c r="D353" s="4" t="s">
        <v>3</v>
      </c>
      <c r="E353" s="1"/>
      <c r="G353" s="1">
        <v>1</v>
      </c>
    </row>
    <row r="354" spans="1:9" x14ac:dyDescent="0.35">
      <c r="A354" s="1">
        <v>1760</v>
      </c>
      <c r="B354" t="s">
        <v>1</v>
      </c>
      <c r="C354" s="1">
        <v>6450</v>
      </c>
      <c r="D354" s="4" t="s">
        <v>4</v>
      </c>
      <c r="E354" s="1"/>
      <c r="G354" s="1">
        <v>1</v>
      </c>
    </row>
    <row r="355" spans="1:9" x14ac:dyDescent="0.35">
      <c r="A355" s="1">
        <v>1760</v>
      </c>
      <c r="B355" t="s">
        <v>1</v>
      </c>
      <c r="C355" s="1">
        <v>6630</v>
      </c>
      <c r="E355" s="1"/>
      <c r="H355" s="1">
        <v>1</v>
      </c>
    </row>
    <row r="356" spans="1:9" x14ac:dyDescent="0.35">
      <c r="A356" s="1">
        <v>1760</v>
      </c>
      <c r="B356" s="13" t="s">
        <v>1</v>
      </c>
      <c r="C356" s="14">
        <v>6690</v>
      </c>
      <c r="D356" s="4" t="s">
        <v>60</v>
      </c>
      <c r="E356" s="1"/>
      <c r="G356" s="1">
        <v>1</v>
      </c>
    </row>
    <row r="357" spans="1:9" x14ac:dyDescent="0.35">
      <c r="A357" s="1">
        <v>1760</v>
      </c>
      <c r="B357" t="s">
        <v>1</v>
      </c>
      <c r="C357" s="1">
        <v>7150</v>
      </c>
      <c r="E357" s="1"/>
      <c r="G357" s="1">
        <v>1</v>
      </c>
    </row>
    <row r="358" spans="1:9" x14ac:dyDescent="0.35">
      <c r="A358" s="1">
        <v>1760</v>
      </c>
      <c r="B358" t="s">
        <v>1</v>
      </c>
      <c r="C358" s="1">
        <v>7170</v>
      </c>
      <c r="E358" s="1"/>
      <c r="F358" s="1">
        <v>1</v>
      </c>
    </row>
    <row r="359" spans="1:9" x14ac:dyDescent="0.35">
      <c r="A359" s="1">
        <v>1760</v>
      </c>
      <c r="B359" t="s">
        <v>1</v>
      </c>
      <c r="C359" s="1">
        <v>7300</v>
      </c>
      <c r="D359" s="4" t="s">
        <v>4</v>
      </c>
      <c r="E359" s="1">
        <v>1</v>
      </c>
    </row>
    <row r="360" spans="1:9" x14ac:dyDescent="0.35">
      <c r="A360" s="1">
        <v>1760</v>
      </c>
      <c r="B360" s="13" t="s">
        <v>1</v>
      </c>
      <c r="C360" s="14">
        <v>7410</v>
      </c>
      <c r="D360" s="4" t="s">
        <v>56</v>
      </c>
      <c r="E360" s="1"/>
      <c r="F360" s="1">
        <v>1</v>
      </c>
    </row>
    <row r="361" spans="1:9" x14ac:dyDescent="0.35">
      <c r="A361" s="1">
        <v>1760</v>
      </c>
      <c r="B361" t="s">
        <v>1</v>
      </c>
      <c r="C361" s="1">
        <v>7670</v>
      </c>
      <c r="D361" s="4" t="s">
        <v>60</v>
      </c>
      <c r="E361" s="1"/>
      <c r="F361" s="1">
        <v>1</v>
      </c>
    </row>
    <row r="362" spans="1:9" x14ac:dyDescent="0.35">
      <c r="A362" s="1">
        <v>1760</v>
      </c>
      <c r="B362" t="s">
        <v>1</v>
      </c>
      <c r="D362" s="4" t="s">
        <v>5</v>
      </c>
      <c r="E362" s="1"/>
    </row>
    <row r="363" spans="1:9" x14ac:dyDescent="0.35">
      <c r="A363" s="1">
        <v>1760</v>
      </c>
      <c r="B363" t="s">
        <v>1</v>
      </c>
      <c r="E363" s="1"/>
      <c r="H363" s="1">
        <v>1</v>
      </c>
    </row>
    <row r="364" spans="1:9" x14ac:dyDescent="0.35">
      <c r="E364" s="1"/>
    </row>
    <row r="365" spans="1:9" x14ac:dyDescent="0.35">
      <c r="D365" s="29" t="s">
        <v>95</v>
      </c>
      <c r="E365" s="30">
        <f>SUM(E344:E363)</f>
        <v>3</v>
      </c>
      <c r="F365" s="30">
        <f t="shared" ref="F365:I365" si="3">SUM(F344:F363)</f>
        <v>5</v>
      </c>
      <c r="G365" s="30">
        <f t="shared" si="3"/>
        <v>5</v>
      </c>
      <c r="H365" s="30">
        <f t="shared" si="3"/>
        <v>6</v>
      </c>
      <c r="I365" s="30">
        <f t="shared" si="3"/>
        <v>0</v>
      </c>
    </row>
    <row r="366" spans="1:9" x14ac:dyDescent="0.35">
      <c r="E366" s="1"/>
    </row>
    <row r="367" spans="1:9" x14ac:dyDescent="0.35">
      <c r="A367" s="1">
        <v>1770</v>
      </c>
      <c r="B367" s="13" t="s">
        <v>2</v>
      </c>
      <c r="C367" s="14">
        <v>6330</v>
      </c>
      <c r="D367" s="4" t="s">
        <v>59</v>
      </c>
      <c r="E367" s="1"/>
      <c r="F367" s="1">
        <v>1</v>
      </c>
    </row>
    <row r="368" spans="1:9" x14ac:dyDescent="0.35">
      <c r="A368" s="1">
        <v>1770</v>
      </c>
      <c r="B368" t="s">
        <v>1</v>
      </c>
      <c r="C368" s="11">
        <v>5170</v>
      </c>
      <c r="D368" s="22" t="s">
        <v>61</v>
      </c>
      <c r="E368" s="1"/>
      <c r="F368" s="11">
        <v>1</v>
      </c>
    </row>
    <row r="369" spans="1:9" x14ac:dyDescent="0.35">
      <c r="A369" s="1">
        <v>1770</v>
      </c>
      <c r="B369" t="s">
        <v>1</v>
      </c>
      <c r="C369" s="1">
        <v>5230</v>
      </c>
      <c r="E369" s="1">
        <v>1</v>
      </c>
    </row>
    <row r="370" spans="1:9" x14ac:dyDescent="0.35">
      <c r="A370" s="1">
        <v>1770</v>
      </c>
      <c r="B370" t="s">
        <v>1</v>
      </c>
      <c r="C370" s="11">
        <v>5960</v>
      </c>
      <c r="D370" s="25"/>
      <c r="E370" s="1"/>
      <c r="F370" s="12"/>
      <c r="H370" s="11">
        <v>1</v>
      </c>
    </row>
    <row r="371" spans="1:9" x14ac:dyDescent="0.35">
      <c r="A371" s="1">
        <v>1770</v>
      </c>
      <c r="B371" t="s">
        <v>1</v>
      </c>
      <c r="C371" s="1">
        <v>6250</v>
      </c>
      <c r="D371" s="4" t="s">
        <v>3</v>
      </c>
      <c r="E371" s="1">
        <v>1</v>
      </c>
    </row>
    <row r="372" spans="1:9" x14ac:dyDescent="0.35">
      <c r="A372" s="1">
        <v>1770</v>
      </c>
      <c r="B372" t="s">
        <v>1</v>
      </c>
      <c r="C372" s="1">
        <v>6290</v>
      </c>
      <c r="D372" s="4" t="s">
        <v>59</v>
      </c>
      <c r="E372" s="1"/>
      <c r="G372" s="1">
        <v>1</v>
      </c>
    </row>
    <row r="373" spans="1:9" x14ac:dyDescent="0.35">
      <c r="A373" s="1">
        <v>1770</v>
      </c>
      <c r="B373" t="s">
        <v>1</v>
      </c>
      <c r="C373" s="1">
        <v>6420</v>
      </c>
      <c r="D373" s="4" t="s">
        <v>59</v>
      </c>
      <c r="E373" s="1"/>
      <c r="G373" s="1">
        <v>1</v>
      </c>
    </row>
    <row r="374" spans="1:9" x14ac:dyDescent="0.35">
      <c r="A374" s="1">
        <v>1770</v>
      </c>
      <c r="B374" t="s">
        <v>1</v>
      </c>
      <c r="C374" s="1">
        <v>6740</v>
      </c>
      <c r="D374" s="4" t="s">
        <v>5</v>
      </c>
      <c r="E374" s="1">
        <v>1</v>
      </c>
    </row>
    <row r="375" spans="1:9" x14ac:dyDescent="0.35">
      <c r="A375" s="1">
        <v>1770</v>
      </c>
      <c r="B375" s="13" t="s">
        <v>1</v>
      </c>
      <c r="C375" s="11">
        <v>7120</v>
      </c>
      <c r="D375" s="25"/>
      <c r="E375" s="1"/>
      <c r="F375" s="12"/>
      <c r="H375" s="11">
        <v>1</v>
      </c>
    </row>
    <row r="376" spans="1:9" x14ac:dyDescent="0.35">
      <c r="A376" s="1">
        <v>1770</v>
      </c>
      <c r="B376" s="19" t="s">
        <v>1</v>
      </c>
      <c r="C376" s="11">
        <v>7150</v>
      </c>
      <c r="E376" s="1"/>
      <c r="F376" s="11">
        <v>1</v>
      </c>
    </row>
    <row r="377" spans="1:9" x14ac:dyDescent="0.35">
      <c r="A377" s="1">
        <v>1770</v>
      </c>
      <c r="B377" s="13" t="s">
        <v>1</v>
      </c>
      <c r="C377" s="14">
        <v>7190</v>
      </c>
      <c r="D377" s="4" t="s">
        <v>56</v>
      </c>
      <c r="E377" s="1"/>
      <c r="F377" s="1">
        <v>1</v>
      </c>
    </row>
    <row r="378" spans="1:9" x14ac:dyDescent="0.35">
      <c r="A378" s="1">
        <v>1770</v>
      </c>
      <c r="B378" t="s">
        <v>1</v>
      </c>
      <c r="C378" s="1">
        <v>7630</v>
      </c>
      <c r="D378" s="4" t="s">
        <v>4</v>
      </c>
      <c r="E378" s="1">
        <v>1</v>
      </c>
    </row>
    <row r="379" spans="1:9" x14ac:dyDescent="0.35">
      <c r="A379" s="1">
        <v>1770</v>
      </c>
      <c r="B379" s="13" t="s">
        <v>78</v>
      </c>
      <c r="C379" s="14"/>
      <c r="E379" s="1"/>
      <c r="H379" s="1">
        <v>1</v>
      </c>
    </row>
    <row r="380" spans="1:9" x14ac:dyDescent="0.35">
      <c r="B380" s="16"/>
      <c r="C380" s="12"/>
      <c r="E380" s="1"/>
      <c r="F380" s="12"/>
    </row>
    <row r="381" spans="1:9" x14ac:dyDescent="0.35">
      <c r="B381" s="16"/>
      <c r="C381" s="12"/>
      <c r="D381" s="29" t="s">
        <v>96</v>
      </c>
      <c r="E381" s="30">
        <f>SUM(E367:E379)</f>
        <v>4</v>
      </c>
      <c r="F381" s="30">
        <f>SUM(F367:F379)</f>
        <v>4</v>
      </c>
      <c r="G381" s="30">
        <f>SUM(G367:G379)</f>
        <v>2</v>
      </c>
      <c r="H381" s="30">
        <f>SUM(H367:H379)</f>
        <v>3</v>
      </c>
      <c r="I381" s="30">
        <f>SUM(I367:I379)</f>
        <v>0</v>
      </c>
    </row>
    <row r="382" spans="1:9" x14ac:dyDescent="0.35">
      <c r="B382" s="16"/>
      <c r="C382" s="12"/>
      <c r="E382" s="1"/>
      <c r="F382" s="12"/>
    </row>
    <row r="383" spans="1:9" x14ac:dyDescent="0.35">
      <c r="A383" s="1">
        <v>1780</v>
      </c>
      <c r="B383" t="s">
        <v>2</v>
      </c>
      <c r="C383" s="1">
        <v>5040</v>
      </c>
      <c r="E383" s="1">
        <v>1</v>
      </c>
      <c r="G383" s="1">
        <v>1</v>
      </c>
      <c r="H383" s="1">
        <v>1</v>
      </c>
    </row>
    <row r="384" spans="1:9" x14ac:dyDescent="0.35">
      <c r="A384" s="1">
        <v>1780</v>
      </c>
      <c r="B384" t="s">
        <v>2</v>
      </c>
      <c r="C384" s="1">
        <v>5060</v>
      </c>
      <c r="E384" s="1"/>
      <c r="F384" s="1">
        <v>1</v>
      </c>
    </row>
    <row r="385" spans="1:8" x14ac:dyDescent="0.35">
      <c r="A385" s="1">
        <v>1780</v>
      </c>
      <c r="B385" t="s">
        <v>1</v>
      </c>
      <c r="C385" s="1">
        <v>5010</v>
      </c>
      <c r="D385" s="20"/>
      <c r="E385" s="1"/>
      <c r="F385" s="1">
        <v>1</v>
      </c>
    </row>
    <row r="386" spans="1:8" x14ac:dyDescent="0.35">
      <c r="A386" s="1">
        <v>1780</v>
      </c>
      <c r="B386" s="19" t="s">
        <v>1</v>
      </c>
      <c r="C386" s="1">
        <v>5170</v>
      </c>
      <c r="D386" s="20"/>
      <c r="E386" s="1"/>
      <c r="F386" s="1">
        <v>1</v>
      </c>
    </row>
    <row r="387" spans="1:8" x14ac:dyDescent="0.35">
      <c r="A387" s="1">
        <v>1780</v>
      </c>
      <c r="B387" t="s">
        <v>1</v>
      </c>
      <c r="C387" s="1">
        <v>5190</v>
      </c>
      <c r="D387" s="20"/>
      <c r="E387" s="1"/>
      <c r="H387" s="1">
        <v>1</v>
      </c>
    </row>
    <row r="388" spans="1:8" x14ac:dyDescent="0.35">
      <c r="A388" s="1">
        <v>1780</v>
      </c>
      <c r="B388" t="s">
        <v>1</v>
      </c>
      <c r="C388" s="1">
        <v>5420</v>
      </c>
      <c r="D388" s="4" t="s">
        <v>7</v>
      </c>
      <c r="E388" s="1">
        <v>1</v>
      </c>
    </row>
    <row r="389" spans="1:8" x14ac:dyDescent="0.35">
      <c r="A389" s="1">
        <v>1780</v>
      </c>
      <c r="B389" t="s">
        <v>1</v>
      </c>
      <c r="C389" s="1">
        <v>5450</v>
      </c>
      <c r="D389" s="20"/>
      <c r="E389" s="1"/>
      <c r="F389" s="1">
        <v>1</v>
      </c>
    </row>
    <row r="390" spans="1:8" x14ac:dyDescent="0.35">
      <c r="A390" s="1">
        <v>1780</v>
      </c>
      <c r="B390" t="s">
        <v>1</v>
      </c>
      <c r="C390" s="1">
        <v>5470</v>
      </c>
      <c r="D390" s="20"/>
      <c r="E390" s="1"/>
      <c r="H390" s="1">
        <v>1</v>
      </c>
    </row>
    <row r="391" spans="1:8" x14ac:dyDescent="0.35">
      <c r="A391" s="1">
        <v>1780</v>
      </c>
      <c r="B391" t="s">
        <v>1</v>
      </c>
      <c r="C391" s="1">
        <v>5610</v>
      </c>
      <c r="E391" s="1"/>
      <c r="G391" s="1">
        <v>1</v>
      </c>
    </row>
    <row r="392" spans="1:8" x14ac:dyDescent="0.35">
      <c r="A392" s="1">
        <v>1780</v>
      </c>
      <c r="B392" t="s">
        <v>1</v>
      </c>
      <c r="C392" s="1">
        <v>5650</v>
      </c>
      <c r="E392" s="1"/>
      <c r="F392" s="1">
        <v>1</v>
      </c>
    </row>
    <row r="393" spans="1:8" x14ac:dyDescent="0.35">
      <c r="A393" s="1">
        <v>1780</v>
      </c>
      <c r="B393" t="s">
        <v>1</v>
      </c>
      <c r="C393" s="1">
        <v>5710</v>
      </c>
      <c r="D393" s="20"/>
      <c r="E393" s="1"/>
      <c r="H393" s="1">
        <v>1</v>
      </c>
    </row>
    <row r="394" spans="1:8" x14ac:dyDescent="0.35">
      <c r="A394" s="1">
        <v>1780</v>
      </c>
      <c r="B394" t="s">
        <v>1</v>
      </c>
      <c r="C394" s="1">
        <v>5840</v>
      </c>
      <c r="D394" s="20"/>
      <c r="E394" s="1"/>
      <c r="G394" s="1">
        <v>1</v>
      </c>
      <c r="H394" s="11">
        <v>1</v>
      </c>
    </row>
    <row r="395" spans="1:8" x14ac:dyDescent="0.35">
      <c r="A395" s="1">
        <v>1780</v>
      </c>
      <c r="B395" t="s">
        <v>1</v>
      </c>
      <c r="C395" s="1">
        <v>6490</v>
      </c>
      <c r="D395" s="4" t="s">
        <v>3</v>
      </c>
      <c r="E395" s="1"/>
      <c r="F395" s="1">
        <v>1</v>
      </c>
      <c r="G395" s="1">
        <v>1</v>
      </c>
    </row>
    <row r="396" spans="1:8" x14ac:dyDescent="0.35">
      <c r="A396" s="1">
        <v>1780</v>
      </c>
      <c r="B396" t="s">
        <v>1</v>
      </c>
      <c r="C396" s="1">
        <v>6630</v>
      </c>
      <c r="D396" s="4" t="s">
        <v>5</v>
      </c>
      <c r="E396" s="1"/>
      <c r="G396" s="1">
        <v>1</v>
      </c>
    </row>
    <row r="397" spans="1:8" x14ac:dyDescent="0.35">
      <c r="A397" s="1">
        <v>1780</v>
      </c>
      <c r="B397" t="s">
        <v>1</v>
      </c>
      <c r="C397" s="1">
        <v>6650</v>
      </c>
      <c r="E397" s="1">
        <v>1</v>
      </c>
      <c r="G397" s="1">
        <v>1</v>
      </c>
      <c r="H397" s="1">
        <v>1</v>
      </c>
    </row>
    <row r="398" spans="1:8" x14ac:dyDescent="0.35">
      <c r="A398" s="1">
        <v>1780</v>
      </c>
      <c r="B398" t="s">
        <v>1</v>
      </c>
      <c r="C398" s="1">
        <v>6980</v>
      </c>
      <c r="D398" s="4" t="s">
        <v>9</v>
      </c>
      <c r="E398" s="1"/>
      <c r="G398" s="1">
        <v>1</v>
      </c>
      <c r="H398" s="1">
        <v>1</v>
      </c>
    </row>
    <row r="399" spans="1:8" x14ac:dyDescent="0.35">
      <c r="A399" s="1">
        <v>1780</v>
      </c>
      <c r="B399" s="15" t="s">
        <v>1</v>
      </c>
      <c r="C399" s="14">
        <v>7330</v>
      </c>
      <c r="D399" s="4" t="s">
        <v>4</v>
      </c>
      <c r="E399" s="1"/>
      <c r="F399" s="1">
        <v>1</v>
      </c>
      <c r="H399" s="1">
        <v>1</v>
      </c>
    </row>
    <row r="400" spans="1:8" x14ac:dyDescent="0.35">
      <c r="A400" s="1">
        <v>1780</v>
      </c>
      <c r="B400" t="s">
        <v>1</v>
      </c>
      <c r="C400" s="1">
        <v>7360</v>
      </c>
      <c r="D400" s="4" t="s">
        <v>4</v>
      </c>
      <c r="E400" s="1">
        <v>1</v>
      </c>
    </row>
    <row r="401" spans="1:9" x14ac:dyDescent="0.35">
      <c r="A401" s="1">
        <v>1780</v>
      </c>
      <c r="B401" t="s">
        <v>1</v>
      </c>
      <c r="C401" s="1">
        <v>7390</v>
      </c>
      <c r="D401" s="4" t="s">
        <v>4</v>
      </c>
      <c r="E401" s="1">
        <v>1</v>
      </c>
    </row>
    <row r="402" spans="1:9" x14ac:dyDescent="0.35">
      <c r="A402" s="1">
        <v>1780</v>
      </c>
      <c r="B402" t="s">
        <v>1</v>
      </c>
      <c r="C402" s="1">
        <v>7410</v>
      </c>
      <c r="D402" s="4" t="s">
        <v>4</v>
      </c>
      <c r="E402" s="1"/>
      <c r="G402" s="1">
        <v>1</v>
      </c>
    </row>
    <row r="403" spans="1:9" x14ac:dyDescent="0.35">
      <c r="A403" s="1">
        <v>1780</v>
      </c>
      <c r="B403" t="s">
        <v>1</v>
      </c>
      <c r="C403" s="1">
        <v>7670</v>
      </c>
      <c r="D403" s="4" t="s">
        <v>5</v>
      </c>
      <c r="E403" s="1">
        <v>1</v>
      </c>
    </row>
    <row r="404" spans="1:9" x14ac:dyDescent="0.35">
      <c r="A404" s="1">
        <v>1780</v>
      </c>
      <c r="B404" t="s">
        <v>1</v>
      </c>
      <c r="C404" s="1">
        <v>7680</v>
      </c>
      <c r="D404" s="4" t="s">
        <v>60</v>
      </c>
      <c r="E404" s="1"/>
      <c r="F404" s="1">
        <v>1</v>
      </c>
    </row>
    <row r="405" spans="1:9" x14ac:dyDescent="0.35">
      <c r="A405" s="1">
        <v>1780</v>
      </c>
      <c r="B405" t="s">
        <v>1</v>
      </c>
      <c r="C405" s="1">
        <v>7790</v>
      </c>
      <c r="D405" s="4" t="s">
        <v>4</v>
      </c>
      <c r="E405" s="1"/>
      <c r="G405" s="1">
        <v>1</v>
      </c>
    </row>
    <row r="406" spans="1:9" x14ac:dyDescent="0.35">
      <c r="E406" s="1"/>
    </row>
    <row r="407" spans="1:9" x14ac:dyDescent="0.35">
      <c r="D407" s="29" t="s">
        <v>97</v>
      </c>
      <c r="E407" s="30">
        <f>SUM(E383:E405)</f>
        <v>6</v>
      </c>
      <c r="F407" s="30">
        <f>SUM(F383:F405)</f>
        <v>8</v>
      </c>
      <c r="G407" s="30">
        <f>SUM(G383:G405)</f>
        <v>9</v>
      </c>
      <c r="H407" s="30">
        <f>SUM(H383:H405)</f>
        <v>8</v>
      </c>
      <c r="I407" s="30">
        <f>SUM(I383:I405)</f>
        <v>0</v>
      </c>
    </row>
    <row r="408" spans="1:9" x14ac:dyDescent="0.35">
      <c r="E408" s="1"/>
    </row>
    <row r="409" spans="1:9" x14ac:dyDescent="0.35">
      <c r="A409" s="1">
        <v>1790</v>
      </c>
      <c r="B409" t="s">
        <v>2</v>
      </c>
      <c r="C409" s="1">
        <v>7010</v>
      </c>
      <c r="E409" s="1"/>
      <c r="F409" s="1">
        <v>1</v>
      </c>
      <c r="G409" s="1">
        <v>1</v>
      </c>
    </row>
    <row r="410" spans="1:9" x14ac:dyDescent="0.35">
      <c r="A410" s="1">
        <v>1790</v>
      </c>
      <c r="B410" t="s">
        <v>2</v>
      </c>
      <c r="C410" s="1">
        <v>7040</v>
      </c>
      <c r="E410" s="1"/>
      <c r="F410" s="1">
        <v>1</v>
      </c>
    </row>
    <row r="411" spans="1:9" x14ac:dyDescent="0.35">
      <c r="A411" s="1">
        <v>1790</v>
      </c>
      <c r="B411" s="16" t="s">
        <v>1</v>
      </c>
      <c r="C411" s="12">
        <v>5060</v>
      </c>
      <c r="D411" s="24"/>
      <c r="E411" s="1"/>
      <c r="H411" s="1">
        <v>1</v>
      </c>
    </row>
    <row r="412" spans="1:9" x14ac:dyDescent="0.35">
      <c r="A412" s="1">
        <v>1790</v>
      </c>
      <c r="B412" t="s">
        <v>1</v>
      </c>
      <c r="C412" s="1">
        <v>5170</v>
      </c>
      <c r="E412" s="1"/>
      <c r="G412" s="1">
        <v>1</v>
      </c>
    </row>
    <row r="413" spans="1:9" x14ac:dyDescent="0.35">
      <c r="A413" s="1">
        <v>1790</v>
      </c>
      <c r="B413" s="16" t="s">
        <v>1</v>
      </c>
      <c r="C413" s="12">
        <v>5180</v>
      </c>
      <c r="D413" s="24"/>
      <c r="E413" s="1"/>
      <c r="H413" s="1">
        <v>1</v>
      </c>
    </row>
    <row r="414" spans="1:9" x14ac:dyDescent="0.35">
      <c r="A414" s="1">
        <v>1790</v>
      </c>
      <c r="B414" t="s">
        <v>1</v>
      </c>
      <c r="C414" s="1">
        <v>5750</v>
      </c>
      <c r="E414" s="1"/>
      <c r="F414" s="1">
        <v>1</v>
      </c>
    </row>
    <row r="415" spans="1:9" x14ac:dyDescent="0.35">
      <c r="A415" s="1">
        <v>1790</v>
      </c>
      <c r="B415" t="s">
        <v>1</v>
      </c>
      <c r="C415" s="1">
        <v>6000</v>
      </c>
      <c r="E415" s="1"/>
      <c r="F415" s="1">
        <v>1</v>
      </c>
    </row>
    <row r="416" spans="1:9" x14ac:dyDescent="0.35">
      <c r="A416" s="1">
        <v>1790</v>
      </c>
      <c r="B416" t="s">
        <v>1</v>
      </c>
      <c r="C416" s="1">
        <v>6380</v>
      </c>
      <c r="D416" s="4" t="s">
        <v>72</v>
      </c>
      <c r="E416" s="1"/>
      <c r="G416" s="1">
        <v>1</v>
      </c>
    </row>
    <row r="417" spans="1:9" x14ac:dyDescent="0.35">
      <c r="A417" s="1">
        <v>1790</v>
      </c>
      <c r="B417" t="s">
        <v>1</v>
      </c>
      <c r="C417" s="1">
        <v>6450</v>
      </c>
      <c r="D417" s="4" t="s">
        <v>3</v>
      </c>
      <c r="E417" s="1">
        <v>1</v>
      </c>
      <c r="H417" s="1">
        <v>1</v>
      </c>
    </row>
    <row r="418" spans="1:9" x14ac:dyDescent="0.35">
      <c r="A418" s="1">
        <v>1790</v>
      </c>
      <c r="B418" t="s">
        <v>1</v>
      </c>
      <c r="C418" s="1">
        <v>6650</v>
      </c>
      <c r="E418" s="1">
        <v>1</v>
      </c>
    </row>
    <row r="419" spans="1:9" x14ac:dyDescent="0.35">
      <c r="A419" s="1">
        <v>1790</v>
      </c>
      <c r="B419" t="s">
        <v>1</v>
      </c>
      <c r="C419" s="1">
        <v>6690</v>
      </c>
      <c r="D419" s="4" t="s">
        <v>5</v>
      </c>
      <c r="E419" s="1">
        <v>1</v>
      </c>
    </row>
    <row r="420" spans="1:9" x14ac:dyDescent="0.35">
      <c r="A420" s="1">
        <v>1790</v>
      </c>
      <c r="B420" s="19" t="s">
        <v>1</v>
      </c>
      <c r="C420" s="11">
        <v>7120</v>
      </c>
      <c r="D420" s="23" t="s">
        <v>62</v>
      </c>
      <c r="E420" s="1"/>
      <c r="F420" s="1">
        <v>1</v>
      </c>
      <c r="G420" s="1">
        <v>1</v>
      </c>
      <c r="H420" s="11">
        <v>1</v>
      </c>
    </row>
    <row r="421" spans="1:9" x14ac:dyDescent="0.35">
      <c r="A421" s="1">
        <v>1790</v>
      </c>
      <c r="B421" s="16" t="s">
        <v>1</v>
      </c>
      <c r="C421" s="12">
        <v>7170</v>
      </c>
      <c r="D421" s="24"/>
      <c r="E421" s="1"/>
      <c r="G421" s="1">
        <v>1</v>
      </c>
    </row>
    <row r="422" spans="1:9" x14ac:dyDescent="0.35">
      <c r="A422" s="1">
        <v>1790</v>
      </c>
      <c r="B422" t="s">
        <v>1</v>
      </c>
      <c r="C422" s="1">
        <v>7410</v>
      </c>
      <c r="D422" s="4" t="s">
        <v>4</v>
      </c>
      <c r="E422" s="1">
        <v>1</v>
      </c>
    </row>
    <row r="423" spans="1:9" x14ac:dyDescent="0.35">
      <c r="A423" s="1">
        <v>1790</v>
      </c>
      <c r="B423" s="15" t="s">
        <v>1</v>
      </c>
      <c r="C423" s="14">
        <v>7780</v>
      </c>
      <c r="D423" s="4" t="s">
        <v>56</v>
      </c>
      <c r="E423" s="1"/>
      <c r="F423" s="1">
        <v>1</v>
      </c>
    </row>
    <row r="424" spans="1:9" x14ac:dyDescent="0.35">
      <c r="A424" s="1">
        <v>1790</v>
      </c>
      <c r="B424" s="16" t="s">
        <v>1</v>
      </c>
      <c r="C424" s="12">
        <v>7850</v>
      </c>
      <c r="D424" s="24"/>
      <c r="E424" s="1"/>
      <c r="H424" s="1">
        <v>1</v>
      </c>
    </row>
    <row r="425" spans="1:9" x14ac:dyDescent="0.35">
      <c r="A425" s="1">
        <v>1790</v>
      </c>
      <c r="B425" s="15" t="s">
        <v>1</v>
      </c>
      <c r="C425" s="14">
        <v>7980</v>
      </c>
      <c r="D425" s="4" t="s">
        <v>4</v>
      </c>
      <c r="E425" s="1"/>
      <c r="G425" s="1">
        <v>1</v>
      </c>
    </row>
    <row r="426" spans="1:9" x14ac:dyDescent="0.35">
      <c r="A426" s="1">
        <v>1790</v>
      </c>
      <c r="B426" t="s">
        <v>1</v>
      </c>
      <c r="D426" s="20"/>
      <c r="E426" s="1"/>
      <c r="F426" s="1">
        <v>1</v>
      </c>
    </row>
    <row r="427" spans="1:9" x14ac:dyDescent="0.35">
      <c r="A427" s="1">
        <v>1790</v>
      </c>
      <c r="B427" s="16" t="s">
        <v>1</v>
      </c>
      <c r="C427" s="12"/>
      <c r="D427" s="24" t="s">
        <v>7</v>
      </c>
      <c r="E427" s="1"/>
      <c r="H427" s="1">
        <v>1</v>
      </c>
    </row>
    <row r="428" spans="1:9" x14ac:dyDescent="0.35">
      <c r="B428" s="16"/>
      <c r="C428" s="12"/>
      <c r="D428" s="24"/>
      <c r="E428" s="1"/>
    </row>
    <row r="429" spans="1:9" x14ac:dyDescent="0.35">
      <c r="B429" s="16"/>
      <c r="C429" s="12"/>
      <c r="D429" s="29" t="s">
        <v>98</v>
      </c>
      <c r="E429" s="30">
        <f>SUM(E409:E427)</f>
        <v>4</v>
      </c>
      <c r="F429" s="30">
        <f t="shared" ref="F429:I429" si="4">SUM(F409:F427)</f>
        <v>7</v>
      </c>
      <c r="G429" s="30">
        <f t="shared" si="4"/>
        <v>6</v>
      </c>
      <c r="H429" s="30">
        <f t="shared" si="4"/>
        <v>6</v>
      </c>
      <c r="I429" s="30">
        <f t="shared" si="4"/>
        <v>0</v>
      </c>
    </row>
    <row r="430" spans="1:9" x14ac:dyDescent="0.35">
      <c r="B430" s="16"/>
      <c r="C430" s="12"/>
      <c r="D430" s="24"/>
      <c r="E430" s="1"/>
    </row>
    <row r="431" spans="1:9" x14ac:dyDescent="0.35">
      <c r="A431" s="1">
        <v>9220</v>
      </c>
      <c r="B431" s="13" t="s">
        <v>2</v>
      </c>
      <c r="C431" s="14">
        <v>6400</v>
      </c>
      <c r="D431" s="4" t="s">
        <v>59</v>
      </c>
      <c r="F431" s="1">
        <v>1</v>
      </c>
    </row>
    <row r="432" spans="1:9" x14ac:dyDescent="0.35">
      <c r="A432" s="1">
        <v>9220</v>
      </c>
      <c r="B432" t="s">
        <v>1</v>
      </c>
      <c r="C432" s="1">
        <v>5630</v>
      </c>
      <c r="G432" s="1">
        <v>1</v>
      </c>
    </row>
    <row r="433" spans="1:29" x14ac:dyDescent="0.35">
      <c r="A433" s="1">
        <v>9220</v>
      </c>
      <c r="B433" t="s">
        <v>1</v>
      </c>
      <c r="C433" s="1">
        <v>5710</v>
      </c>
      <c r="F433" s="1">
        <v>1</v>
      </c>
    </row>
    <row r="434" spans="1:29" ht="16" customHeight="1" x14ac:dyDescent="0.35">
      <c r="A434" s="1">
        <v>9220</v>
      </c>
      <c r="B434" t="s">
        <v>1</v>
      </c>
      <c r="C434" s="1">
        <v>6110</v>
      </c>
      <c r="E434" s="1">
        <v>1</v>
      </c>
      <c r="F434" s="1">
        <v>1</v>
      </c>
      <c r="H434" s="1">
        <v>1</v>
      </c>
    </row>
    <row r="435" spans="1:29" x14ac:dyDescent="0.35">
      <c r="A435" s="1">
        <v>9220</v>
      </c>
      <c r="B435" s="13" t="s">
        <v>1</v>
      </c>
      <c r="C435" s="14">
        <v>7430</v>
      </c>
      <c r="D435" s="4" t="s">
        <v>56</v>
      </c>
      <c r="E435" s="1"/>
      <c r="F435" s="1">
        <v>1</v>
      </c>
    </row>
    <row r="437" spans="1:29" s="1" customFormat="1" x14ac:dyDescent="0.35">
      <c r="D437" s="29" t="s">
        <v>99</v>
      </c>
      <c r="E437" s="30">
        <f>SUM(E431:E435)</f>
        <v>1</v>
      </c>
      <c r="F437" s="30">
        <f t="shared" ref="F437:I437" si="5">SUM(F431:F435)</f>
        <v>4</v>
      </c>
      <c r="G437" s="30">
        <f t="shared" si="5"/>
        <v>1</v>
      </c>
      <c r="H437" s="30">
        <f t="shared" si="5"/>
        <v>1</v>
      </c>
      <c r="I437" s="30">
        <f t="shared" si="5"/>
        <v>0</v>
      </c>
      <c r="AC437" s="12"/>
    </row>
    <row r="440" spans="1:29" s="29" customFormat="1" x14ac:dyDescent="0.35">
      <c r="A440" s="31"/>
      <c r="B440" s="31"/>
      <c r="C440" s="31"/>
      <c r="D440" s="29" t="s">
        <v>102</v>
      </c>
      <c r="E440" s="29">
        <f>E25+E41+E68+E94+E108+E132+E159+E180+E209+E245+E268+E294+E326+E342+E365+E381+E407+E429+E437</f>
        <v>126</v>
      </c>
      <c r="F440" s="29">
        <f t="shared" ref="F440:I440" si="6">F25+F41+F68+F94+F108+F132+F159+F180+F209+F245+F268+F294+F326+F342+F365+F381+F407+F429+F437</f>
        <v>129</v>
      </c>
      <c r="G440" s="29">
        <f t="shared" si="6"/>
        <v>122</v>
      </c>
      <c r="H440" s="29">
        <f t="shared" si="6"/>
        <v>120</v>
      </c>
      <c r="I440" s="29">
        <f t="shared" si="6"/>
        <v>0</v>
      </c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</row>
    <row r="445" spans="1:29" x14ac:dyDescent="0.35">
      <c r="E445" s="1"/>
    </row>
    <row r="446" spans="1:29" x14ac:dyDescent="0.35">
      <c r="E446" s="1"/>
    </row>
    <row r="450" spans="5:5" x14ac:dyDescent="0.35">
      <c r="E450" s="1"/>
    </row>
    <row r="451" spans="5:5" x14ac:dyDescent="0.35">
      <c r="E451" s="1"/>
    </row>
    <row r="452" spans="5:5" x14ac:dyDescent="0.35">
      <c r="E452" s="1"/>
    </row>
    <row r="453" spans="5:5" x14ac:dyDescent="0.35">
      <c r="E453" s="1"/>
    </row>
    <row r="454" spans="5:5" x14ac:dyDescent="0.35">
      <c r="E454" s="1"/>
    </row>
    <row r="455" spans="5:5" x14ac:dyDescent="0.35">
      <c r="E455" s="1"/>
    </row>
    <row r="456" spans="5:5" x14ac:dyDescent="0.35">
      <c r="E456" s="1"/>
    </row>
    <row r="457" spans="5:5" x14ac:dyDescent="0.35">
      <c r="E457" s="1"/>
    </row>
    <row r="458" spans="5:5" x14ac:dyDescent="0.35">
      <c r="E458" s="1"/>
    </row>
    <row r="459" spans="5:5" x14ac:dyDescent="0.35">
      <c r="E459" s="1"/>
    </row>
    <row r="460" spans="5:5" x14ac:dyDescent="0.35">
      <c r="E460" s="1"/>
    </row>
    <row r="461" spans="5:5" x14ac:dyDescent="0.35">
      <c r="E461" s="1"/>
    </row>
  </sheetData>
  <sortState ref="B431:I435">
    <sortCondition ref="B431:B43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K145"/>
  <sheetViews>
    <sheetView zoomScaleNormal="100" workbookViewId="0">
      <pane ySplit="1" topLeftCell="A100" activePane="bottomLeft" state="frozen"/>
      <selection pane="bottomLeft" activeCell="G117" sqref="G117"/>
    </sheetView>
  </sheetViews>
  <sheetFormatPr baseColWidth="10" defaultRowHeight="14.5" x14ac:dyDescent="0.35"/>
  <cols>
    <col min="1" max="1" width="10.90625" style="1"/>
    <col min="2" max="2" width="11" customWidth="1"/>
    <col min="3" max="3" width="8.26953125" customWidth="1"/>
    <col min="4" max="4" width="13.26953125" customWidth="1"/>
    <col min="5" max="5" width="10.54296875" customWidth="1"/>
    <col min="6" max="8" width="10.90625" style="1"/>
  </cols>
  <sheetData>
    <row r="1" spans="1:9" s="2" customFormat="1" x14ac:dyDescent="0.35">
      <c r="A1" s="2" t="s">
        <v>103</v>
      </c>
      <c r="B1" s="2" t="s">
        <v>6</v>
      </c>
      <c r="C1" s="2" t="s">
        <v>104</v>
      </c>
      <c r="D1" s="2" t="s">
        <v>49</v>
      </c>
      <c r="E1" s="2" t="s">
        <v>51</v>
      </c>
      <c r="F1" s="2" t="s">
        <v>52</v>
      </c>
      <c r="G1" s="2" t="s">
        <v>70</v>
      </c>
      <c r="H1" s="2" t="s">
        <v>76</v>
      </c>
      <c r="I1" s="2" t="s">
        <v>80</v>
      </c>
    </row>
    <row r="2" spans="1:9" x14ac:dyDescent="0.35">
      <c r="B2" s="2" t="s">
        <v>6</v>
      </c>
      <c r="C2" s="2" t="s">
        <v>47</v>
      </c>
      <c r="D2" s="2" t="s">
        <v>49</v>
      </c>
      <c r="E2" s="2" t="s">
        <v>47</v>
      </c>
    </row>
    <row r="3" spans="1:9" x14ac:dyDescent="0.35">
      <c r="B3" s="2"/>
      <c r="C3" s="10"/>
      <c r="D3" s="2"/>
      <c r="E3" s="2" t="s">
        <v>0</v>
      </c>
    </row>
    <row r="4" spans="1:9" x14ac:dyDescent="0.35">
      <c r="C4" s="1"/>
      <c r="E4" s="1"/>
    </row>
    <row r="5" spans="1:9" x14ac:dyDescent="0.35">
      <c r="A5" s="1">
        <v>1510</v>
      </c>
      <c r="B5" t="s">
        <v>13</v>
      </c>
      <c r="C5" s="1">
        <v>9520</v>
      </c>
      <c r="E5" s="1"/>
      <c r="G5" s="11"/>
      <c r="H5" s="11">
        <v>1</v>
      </c>
    </row>
    <row r="6" spans="1:9" x14ac:dyDescent="0.35">
      <c r="A6" s="1">
        <v>1510</v>
      </c>
      <c r="B6" t="s">
        <v>13</v>
      </c>
      <c r="C6" s="1">
        <v>9550</v>
      </c>
      <c r="E6" s="1">
        <v>1</v>
      </c>
      <c r="F6" s="1">
        <v>1</v>
      </c>
      <c r="G6" s="11">
        <v>1</v>
      </c>
      <c r="H6" s="11"/>
    </row>
    <row r="7" spans="1:9" x14ac:dyDescent="0.35">
      <c r="A7" s="1">
        <v>1510</v>
      </c>
      <c r="B7" t="s">
        <v>13</v>
      </c>
      <c r="C7" s="1">
        <v>9680</v>
      </c>
      <c r="E7" s="1">
        <v>1</v>
      </c>
    </row>
    <row r="8" spans="1:9" x14ac:dyDescent="0.35">
      <c r="A8" s="1">
        <v>1510</v>
      </c>
      <c r="B8" t="s">
        <v>13</v>
      </c>
      <c r="C8" s="1">
        <v>9685</v>
      </c>
      <c r="E8" s="1"/>
      <c r="F8" s="1">
        <v>1</v>
      </c>
      <c r="G8" s="11">
        <v>1</v>
      </c>
    </row>
    <row r="9" spans="1:9" x14ac:dyDescent="0.35">
      <c r="A9" s="1">
        <v>1510</v>
      </c>
      <c r="B9" t="s">
        <v>13</v>
      </c>
      <c r="C9" s="1">
        <v>9790</v>
      </c>
      <c r="E9" s="11">
        <v>1</v>
      </c>
      <c r="F9" s="11">
        <v>1</v>
      </c>
      <c r="G9" s="11">
        <v>1</v>
      </c>
      <c r="H9" s="11">
        <v>1</v>
      </c>
    </row>
    <row r="10" spans="1:9" x14ac:dyDescent="0.35">
      <c r="A10" s="1">
        <v>1510</v>
      </c>
      <c r="B10" t="s">
        <v>13</v>
      </c>
      <c r="C10" s="1">
        <v>9830</v>
      </c>
      <c r="D10" s="4"/>
      <c r="E10" s="1"/>
    </row>
    <row r="11" spans="1:9" x14ac:dyDescent="0.35">
      <c r="A11" s="1">
        <v>1510</v>
      </c>
      <c r="B11" t="s">
        <v>30</v>
      </c>
      <c r="C11" s="1">
        <v>9910</v>
      </c>
      <c r="E11" s="11">
        <v>1</v>
      </c>
      <c r="F11" s="1">
        <v>1</v>
      </c>
      <c r="G11" s="11">
        <v>1</v>
      </c>
      <c r="H11" s="11">
        <v>2</v>
      </c>
    </row>
    <row r="12" spans="1:9" x14ac:dyDescent="0.35">
      <c r="A12" s="1">
        <v>1510</v>
      </c>
      <c r="B12" t="s">
        <v>30</v>
      </c>
      <c r="C12" s="1">
        <v>9920</v>
      </c>
      <c r="E12" s="11"/>
      <c r="F12" s="11">
        <v>1</v>
      </c>
      <c r="G12" s="11">
        <v>1</v>
      </c>
      <c r="H12" s="11">
        <v>2</v>
      </c>
    </row>
    <row r="13" spans="1:9" x14ac:dyDescent="0.35">
      <c r="C13" s="1"/>
      <c r="E13" s="12"/>
      <c r="G13" s="12"/>
    </row>
    <row r="14" spans="1:9" x14ac:dyDescent="0.35">
      <c r="C14" s="1"/>
      <c r="D14" s="32" t="s">
        <v>105</v>
      </c>
      <c r="E14" s="30">
        <f>SUM(E5:E12)</f>
        <v>4</v>
      </c>
      <c r="F14" s="30">
        <f>SUM(F5:F12)</f>
        <v>5</v>
      </c>
      <c r="G14" s="30">
        <f>SUM(G5:G12)</f>
        <v>5</v>
      </c>
      <c r="H14" s="30">
        <f>SUM(H5:H12)</f>
        <v>6</v>
      </c>
      <c r="I14" s="30">
        <f>SUM(I5:I12)</f>
        <v>0</v>
      </c>
    </row>
    <row r="15" spans="1:9" x14ac:dyDescent="0.35">
      <c r="C15" s="1"/>
      <c r="E15" s="12"/>
      <c r="G15" s="12"/>
    </row>
    <row r="16" spans="1:9" x14ac:dyDescent="0.35">
      <c r="A16" s="1">
        <v>1520</v>
      </c>
      <c r="B16" t="s">
        <v>48</v>
      </c>
      <c r="C16" s="1">
        <v>9350</v>
      </c>
      <c r="E16" s="1">
        <v>1</v>
      </c>
      <c r="H16" s="11">
        <v>1</v>
      </c>
    </row>
    <row r="17" spans="1:9" x14ac:dyDescent="0.35">
      <c r="A17" s="1">
        <v>1520</v>
      </c>
      <c r="B17" t="s">
        <v>48</v>
      </c>
      <c r="C17" s="1">
        <v>9400</v>
      </c>
      <c r="E17" s="1"/>
      <c r="G17" s="1">
        <v>1</v>
      </c>
      <c r="H17" s="11"/>
    </row>
    <row r="18" spans="1:9" x14ac:dyDescent="0.35">
      <c r="A18" s="1">
        <v>1520</v>
      </c>
      <c r="B18" t="s">
        <v>13</v>
      </c>
      <c r="C18" s="1">
        <v>9455</v>
      </c>
      <c r="E18" s="11">
        <v>1</v>
      </c>
      <c r="F18" s="11">
        <v>1</v>
      </c>
      <c r="G18" s="11"/>
      <c r="H18" s="11">
        <v>1</v>
      </c>
    </row>
    <row r="19" spans="1:9" x14ac:dyDescent="0.35">
      <c r="A19" s="1">
        <v>1520</v>
      </c>
      <c r="B19" t="s">
        <v>13</v>
      </c>
      <c r="C19" s="1">
        <v>9500</v>
      </c>
      <c r="E19" s="11">
        <v>1</v>
      </c>
      <c r="F19" s="11">
        <v>1</v>
      </c>
      <c r="G19" s="11">
        <v>1</v>
      </c>
      <c r="H19" s="11"/>
    </row>
    <row r="20" spans="1:9" x14ac:dyDescent="0.35">
      <c r="A20" s="1">
        <v>1520</v>
      </c>
      <c r="B20" t="s">
        <v>13</v>
      </c>
      <c r="C20" s="1">
        <v>9600</v>
      </c>
      <c r="E20" s="11">
        <v>1</v>
      </c>
      <c r="G20" s="11">
        <v>1</v>
      </c>
      <c r="H20" s="11">
        <v>1</v>
      </c>
    </row>
    <row r="21" spans="1:9" x14ac:dyDescent="0.35">
      <c r="A21" s="1">
        <v>1520</v>
      </c>
      <c r="B21" t="s">
        <v>13</v>
      </c>
      <c r="C21" s="1">
        <v>9685</v>
      </c>
      <c r="E21" s="11">
        <v>1</v>
      </c>
      <c r="F21" s="11">
        <v>2</v>
      </c>
      <c r="G21" s="11">
        <v>1</v>
      </c>
    </row>
    <row r="22" spans="1:9" x14ac:dyDescent="0.35">
      <c r="A22" s="1">
        <v>1520</v>
      </c>
      <c r="B22" t="s">
        <v>13</v>
      </c>
      <c r="C22" s="1">
        <v>9710</v>
      </c>
      <c r="E22" s="11">
        <v>1</v>
      </c>
      <c r="F22" s="11">
        <v>2</v>
      </c>
      <c r="G22" s="11">
        <v>1</v>
      </c>
      <c r="H22" s="11">
        <v>1</v>
      </c>
    </row>
    <row r="23" spans="1:9" x14ac:dyDescent="0.35">
      <c r="A23" s="1">
        <v>1520</v>
      </c>
      <c r="B23" t="s">
        <v>13</v>
      </c>
      <c r="C23" s="1">
        <v>9800</v>
      </c>
      <c r="E23" s="1"/>
      <c r="F23" s="11">
        <v>1</v>
      </c>
      <c r="G23" s="11">
        <v>1</v>
      </c>
      <c r="H23" s="11">
        <v>1</v>
      </c>
    </row>
    <row r="24" spans="1:9" x14ac:dyDescent="0.35">
      <c r="A24" s="1">
        <v>1520</v>
      </c>
      <c r="B24" t="s">
        <v>13</v>
      </c>
      <c r="C24" s="1">
        <v>9810</v>
      </c>
      <c r="E24" s="11">
        <v>1</v>
      </c>
      <c r="G24" s="11">
        <v>1</v>
      </c>
      <c r="H24" s="11">
        <v>1</v>
      </c>
    </row>
    <row r="25" spans="1:9" x14ac:dyDescent="0.35">
      <c r="A25" s="1">
        <v>1520</v>
      </c>
      <c r="B25" t="s">
        <v>13</v>
      </c>
      <c r="C25" s="1">
        <v>9830</v>
      </c>
      <c r="D25" s="4"/>
      <c r="E25" s="11">
        <v>1</v>
      </c>
      <c r="F25" s="11">
        <v>1</v>
      </c>
      <c r="G25" s="11">
        <v>1</v>
      </c>
      <c r="H25" s="11">
        <v>1</v>
      </c>
    </row>
    <row r="26" spans="1:9" x14ac:dyDescent="0.35">
      <c r="A26" s="1">
        <v>1520</v>
      </c>
      <c r="B26" t="s">
        <v>30</v>
      </c>
      <c r="C26" s="1">
        <v>9920</v>
      </c>
      <c r="E26" s="11">
        <v>1</v>
      </c>
      <c r="G26" s="11">
        <v>1</v>
      </c>
    </row>
    <row r="27" spans="1:9" x14ac:dyDescent="0.35">
      <c r="A27" s="1">
        <v>1520</v>
      </c>
      <c r="B27" t="s">
        <v>30</v>
      </c>
      <c r="C27" s="1">
        <v>9930</v>
      </c>
      <c r="E27" s="11">
        <v>1</v>
      </c>
      <c r="F27" s="11">
        <v>1</v>
      </c>
      <c r="G27" s="11">
        <v>1</v>
      </c>
      <c r="H27" s="11">
        <v>1</v>
      </c>
    </row>
    <row r="28" spans="1:9" x14ac:dyDescent="0.35">
      <c r="A28" s="1">
        <v>1520</v>
      </c>
      <c r="B28" t="s">
        <v>30</v>
      </c>
      <c r="C28" s="1">
        <v>9940</v>
      </c>
      <c r="E28" s="11">
        <v>1</v>
      </c>
      <c r="F28" s="11">
        <v>1</v>
      </c>
      <c r="G28" s="11"/>
      <c r="H28" s="11">
        <v>1</v>
      </c>
    </row>
    <row r="29" spans="1:9" x14ac:dyDescent="0.35">
      <c r="A29" s="1">
        <v>1520</v>
      </c>
      <c r="B29" t="s">
        <v>30</v>
      </c>
      <c r="C29" s="1">
        <v>9980</v>
      </c>
      <c r="E29" s="11">
        <v>1</v>
      </c>
      <c r="F29" s="11">
        <v>1</v>
      </c>
      <c r="G29" s="11">
        <v>1</v>
      </c>
      <c r="H29" s="11">
        <v>1</v>
      </c>
    </row>
    <row r="30" spans="1:9" x14ac:dyDescent="0.35">
      <c r="C30" s="1"/>
      <c r="E30" s="1"/>
      <c r="G30" s="12"/>
    </row>
    <row r="31" spans="1:9" x14ac:dyDescent="0.35">
      <c r="C31" s="1"/>
      <c r="D31" s="32" t="s">
        <v>83</v>
      </c>
      <c r="E31" s="30">
        <f>SUM(E16:E29)</f>
        <v>12</v>
      </c>
      <c r="F31" s="30">
        <f>SUM(F16:F29)</f>
        <v>11</v>
      </c>
      <c r="G31" s="30">
        <f>SUM(G16:G29)</f>
        <v>11</v>
      </c>
      <c r="H31" s="30">
        <f>SUM(H16:H29)</f>
        <v>10</v>
      </c>
      <c r="I31" s="30">
        <f>SUM(I16:I29)</f>
        <v>0</v>
      </c>
    </row>
    <row r="32" spans="1:9" x14ac:dyDescent="0.35">
      <c r="C32" s="1"/>
      <c r="E32" s="1"/>
      <c r="G32" s="12"/>
    </row>
    <row r="33" spans="1:9" x14ac:dyDescent="0.35">
      <c r="A33" s="1">
        <v>1640</v>
      </c>
      <c r="B33" t="s">
        <v>13</v>
      </c>
      <c r="C33" s="1">
        <v>9685</v>
      </c>
      <c r="E33" s="1"/>
      <c r="G33" s="1">
        <v>1</v>
      </c>
    </row>
    <row r="34" spans="1:9" x14ac:dyDescent="0.35">
      <c r="C34" s="1"/>
      <c r="E34" s="1"/>
    </row>
    <row r="35" spans="1:9" x14ac:dyDescent="0.35">
      <c r="C35" s="1"/>
      <c r="D35" s="32" t="s">
        <v>106</v>
      </c>
      <c r="E35" s="30">
        <f>SUM(E33)</f>
        <v>0</v>
      </c>
      <c r="F35" s="30">
        <f t="shared" ref="F35:I35" si="0">SUM(F33)</f>
        <v>0</v>
      </c>
      <c r="G35" s="30">
        <f t="shared" si="0"/>
        <v>1</v>
      </c>
      <c r="H35" s="30">
        <f t="shared" si="0"/>
        <v>0</v>
      </c>
      <c r="I35" s="30">
        <f t="shared" si="0"/>
        <v>0</v>
      </c>
    </row>
    <row r="36" spans="1:9" x14ac:dyDescent="0.35">
      <c r="C36" s="1"/>
      <c r="E36" s="1"/>
    </row>
    <row r="37" spans="1:9" x14ac:dyDescent="0.35">
      <c r="A37" s="1">
        <v>1650</v>
      </c>
      <c r="B37" t="s">
        <v>13</v>
      </c>
      <c r="C37" s="1">
        <v>9600</v>
      </c>
      <c r="E37" s="1"/>
      <c r="G37" s="11"/>
      <c r="H37" s="11">
        <v>1</v>
      </c>
    </row>
    <row r="38" spans="1:9" x14ac:dyDescent="0.35">
      <c r="A38" s="1">
        <v>1650</v>
      </c>
      <c r="B38" t="s">
        <v>13</v>
      </c>
      <c r="C38" s="1">
        <v>9600</v>
      </c>
      <c r="E38" s="1"/>
      <c r="G38" s="12"/>
      <c r="H38" s="1">
        <v>1</v>
      </c>
    </row>
    <row r="39" spans="1:9" x14ac:dyDescent="0.35">
      <c r="A39" s="1">
        <v>1650</v>
      </c>
      <c r="B39" t="s">
        <v>13</v>
      </c>
      <c r="C39" s="1">
        <v>9630</v>
      </c>
      <c r="E39" s="1"/>
      <c r="G39" s="12"/>
    </row>
    <row r="40" spans="1:9" x14ac:dyDescent="0.35">
      <c r="C40" s="1"/>
      <c r="E40" s="1"/>
      <c r="G40" s="12"/>
    </row>
    <row r="41" spans="1:9" x14ac:dyDescent="0.35">
      <c r="C41" s="1"/>
      <c r="D41" s="32" t="s">
        <v>107</v>
      </c>
      <c r="E41" s="30">
        <f>SUM(E37:E39)</f>
        <v>0</v>
      </c>
      <c r="F41" s="30">
        <f t="shared" ref="F41:I41" si="1">SUM(F37:F39)</f>
        <v>0</v>
      </c>
      <c r="G41" s="30">
        <f t="shared" si="1"/>
        <v>0</v>
      </c>
      <c r="H41" s="30">
        <f t="shared" si="1"/>
        <v>2</v>
      </c>
      <c r="I41" s="30">
        <f t="shared" si="1"/>
        <v>0</v>
      </c>
    </row>
    <row r="42" spans="1:9" x14ac:dyDescent="0.35">
      <c r="C42" s="1"/>
      <c r="E42" s="1"/>
      <c r="G42" s="12"/>
    </row>
    <row r="43" spans="1:9" x14ac:dyDescent="0.35">
      <c r="A43" s="1">
        <v>1670</v>
      </c>
      <c r="B43" t="s">
        <v>48</v>
      </c>
      <c r="C43" s="1">
        <v>9400</v>
      </c>
      <c r="E43" s="1"/>
      <c r="F43" s="1">
        <v>1</v>
      </c>
      <c r="H43" s="1">
        <v>1</v>
      </c>
    </row>
    <row r="44" spans="1:9" x14ac:dyDescent="0.35">
      <c r="A44" s="1">
        <v>1670</v>
      </c>
      <c r="B44" t="s">
        <v>13</v>
      </c>
      <c r="C44" s="1">
        <v>9455</v>
      </c>
      <c r="E44" s="1">
        <v>1</v>
      </c>
    </row>
    <row r="45" spans="1:9" x14ac:dyDescent="0.35">
      <c r="A45" s="1">
        <v>1670</v>
      </c>
      <c r="B45" t="s">
        <v>13</v>
      </c>
      <c r="C45" s="1">
        <v>9630</v>
      </c>
      <c r="E45" s="1"/>
      <c r="F45" s="1">
        <v>1</v>
      </c>
    </row>
    <row r="46" spans="1:9" x14ac:dyDescent="0.35">
      <c r="A46" s="1">
        <v>1670</v>
      </c>
      <c r="B46" t="s">
        <v>13</v>
      </c>
      <c r="C46" s="1">
        <v>9685</v>
      </c>
      <c r="E46" s="1"/>
      <c r="H46" s="1">
        <v>1</v>
      </c>
    </row>
    <row r="47" spans="1:9" x14ac:dyDescent="0.35">
      <c r="C47" s="1"/>
      <c r="E47" s="1"/>
    </row>
    <row r="48" spans="1:9" x14ac:dyDescent="0.35">
      <c r="C48" s="1"/>
      <c r="D48" s="32" t="s">
        <v>87</v>
      </c>
      <c r="E48" s="30">
        <f>SUM(E43:E46)</f>
        <v>1</v>
      </c>
      <c r="F48" s="30">
        <f>SUM(F43:F46)</f>
        <v>2</v>
      </c>
      <c r="G48" s="30">
        <f>SUM(G43:G46)</f>
        <v>0</v>
      </c>
      <c r="H48" s="30">
        <f>SUM(H43:H46)</f>
        <v>2</v>
      </c>
      <c r="I48" s="30">
        <f>SUM(I43:I46)</f>
        <v>0</v>
      </c>
    </row>
    <row r="49" spans="1:9" x14ac:dyDescent="0.35">
      <c r="C49" s="1"/>
      <c r="E49" s="1"/>
    </row>
    <row r="50" spans="1:9" x14ac:dyDescent="0.35">
      <c r="A50" s="1">
        <v>1680</v>
      </c>
      <c r="B50" t="s">
        <v>13</v>
      </c>
      <c r="C50" s="1">
        <v>9800</v>
      </c>
      <c r="D50" s="4"/>
      <c r="E50" s="1">
        <v>1</v>
      </c>
    </row>
    <row r="51" spans="1:9" x14ac:dyDescent="0.35">
      <c r="A51" s="1">
        <v>1680</v>
      </c>
      <c r="B51" t="s">
        <v>13</v>
      </c>
      <c r="C51" s="1">
        <v>9830</v>
      </c>
      <c r="E51" s="11">
        <v>1</v>
      </c>
      <c r="F51" s="11">
        <v>1</v>
      </c>
    </row>
    <row r="52" spans="1:9" x14ac:dyDescent="0.35">
      <c r="A52" s="1">
        <v>1680</v>
      </c>
      <c r="B52" t="s">
        <v>13</v>
      </c>
      <c r="C52" s="1">
        <v>9685</v>
      </c>
      <c r="E52" s="11"/>
      <c r="F52" s="11"/>
    </row>
    <row r="53" spans="1:9" x14ac:dyDescent="0.35">
      <c r="C53" s="1"/>
      <c r="E53" s="1"/>
    </row>
    <row r="54" spans="1:9" x14ac:dyDescent="0.35">
      <c r="C54" s="1"/>
      <c r="D54" s="32" t="s">
        <v>88</v>
      </c>
      <c r="E54" s="30">
        <f>SUM(E50:E52)</f>
        <v>2</v>
      </c>
      <c r="F54" s="30">
        <f>SUM(F50:F52)</f>
        <v>1</v>
      </c>
      <c r="G54" s="30">
        <f>SUM(G50:G52)</f>
        <v>0</v>
      </c>
      <c r="H54" s="30">
        <f>SUM(H50:H52)</f>
        <v>0</v>
      </c>
      <c r="I54" s="30">
        <f>SUM(I50:I52)</f>
        <v>0</v>
      </c>
    </row>
    <row r="55" spans="1:9" x14ac:dyDescent="0.35">
      <c r="C55" s="1"/>
      <c r="E55" s="1"/>
    </row>
    <row r="56" spans="1:9" x14ac:dyDescent="0.35">
      <c r="A56" s="1">
        <v>1690</v>
      </c>
      <c r="B56" t="s">
        <v>48</v>
      </c>
      <c r="C56" s="1">
        <v>9270</v>
      </c>
      <c r="E56" s="1"/>
    </row>
    <row r="57" spans="1:9" x14ac:dyDescent="0.35">
      <c r="A57" s="1">
        <v>1690</v>
      </c>
      <c r="B57" t="s">
        <v>13</v>
      </c>
      <c r="C57" s="1">
        <v>9550</v>
      </c>
      <c r="E57" s="1"/>
      <c r="G57" s="11">
        <v>1</v>
      </c>
    </row>
    <row r="58" spans="1:9" x14ac:dyDescent="0.35">
      <c r="A58" s="1">
        <v>1690</v>
      </c>
      <c r="B58" t="s">
        <v>13</v>
      </c>
      <c r="C58" s="1">
        <v>9640</v>
      </c>
      <c r="E58" s="11">
        <v>1</v>
      </c>
      <c r="G58" s="11">
        <v>1</v>
      </c>
    </row>
    <row r="59" spans="1:9" x14ac:dyDescent="0.35">
      <c r="A59" s="1">
        <v>1690</v>
      </c>
      <c r="B59" t="s">
        <v>13</v>
      </c>
      <c r="C59" s="1">
        <v>9650</v>
      </c>
      <c r="E59" s="1">
        <v>1</v>
      </c>
    </row>
    <row r="60" spans="1:9" x14ac:dyDescent="0.35">
      <c r="A60" s="1">
        <v>1690</v>
      </c>
      <c r="B60" t="s">
        <v>13</v>
      </c>
      <c r="C60" s="1">
        <v>9675</v>
      </c>
      <c r="E60" s="11">
        <v>1</v>
      </c>
      <c r="F60" s="11">
        <v>1</v>
      </c>
    </row>
    <row r="61" spans="1:9" x14ac:dyDescent="0.35">
      <c r="A61" s="1">
        <v>1690</v>
      </c>
      <c r="B61" t="s">
        <v>13</v>
      </c>
      <c r="C61" s="1">
        <v>9780</v>
      </c>
      <c r="E61" s="11">
        <v>1</v>
      </c>
      <c r="F61" s="11">
        <v>2</v>
      </c>
      <c r="G61" s="11"/>
      <c r="H61" s="11">
        <v>1</v>
      </c>
    </row>
    <row r="62" spans="1:9" x14ac:dyDescent="0.35">
      <c r="A62" s="1">
        <v>1690</v>
      </c>
      <c r="B62" t="s">
        <v>13</v>
      </c>
      <c r="C62" s="1">
        <v>9790</v>
      </c>
      <c r="D62" s="4"/>
      <c r="E62" s="1"/>
      <c r="H62" s="11">
        <v>1</v>
      </c>
    </row>
    <row r="63" spans="1:9" x14ac:dyDescent="0.35">
      <c r="A63" s="1">
        <v>1690</v>
      </c>
      <c r="B63" t="s">
        <v>30</v>
      </c>
      <c r="C63" s="1">
        <v>9910</v>
      </c>
      <c r="E63" s="1"/>
      <c r="G63" s="11">
        <v>1</v>
      </c>
    </row>
    <row r="64" spans="1:9" x14ac:dyDescent="0.35">
      <c r="A64" s="1">
        <v>1690</v>
      </c>
      <c r="B64" t="s">
        <v>30</v>
      </c>
      <c r="C64" s="1">
        <v>9970</v>
      </c>
      <c r="E64" s="11">
        <v>0</v>
      </c>
      <c r="F64" s="11">
        <v>1</v>
      </c>
      <c r="G64" s="11">
        <v>1</v>
      </c>
    </row>
    <row r="65" spans="1:9" x14ac:dyDescent="0.35">
      <c r="C65" s="1"/>
      <c r="E65" s="12"/>
      <c r="F65" s="12"/>
      <c r="G65" s="12"/>
    </row>
    <row r="66" spans="1:9" x14ac:dyDescent="0.35">
      <c r="C66" s="1"/>
      <c r="D66" s="32" t="s">
        <v>89</v>
      </c>
      <c r="E66" s="30">
        <f>SUM(E56:E64)</f>
        <v>4</v>
      </c>
      <c r="F66" s="30">
        <f>SUM(F56:F64)</f>
        <v>4</v>
      </c>
      <c r="G66" s="30">
        <f>SUM(G56:G64)</f>
        <v>4</v>
      </c>
      <c r="H66" s="30">
        <f>SUM(H56:H64)</f>
        <v>2</v>
      </c>
      <c r="I66" s="30">
        <f>SUM(I56:I64)</f>
        <v>0</v>
      </c>
    </row>
    <row r="67" spans="1:9" x14ac:dyDescent="0.35">
      <c r="C67" s="1"/>
      <c r="E67" s="12"/>
      <c r="F67" s="12"/>
      <c r="G67" s="12"/>
    </row>
    <row r="68" spans="1:9" x14ac:dyDescent="0.35">
      <c r="A68" s="1">
        <v>1700</v>
      </c>
      <c r="B68" t="s">
        <v>13</v>
      </c>
      <c r="C68" s="1">
        <v>9500</v>
      </c>
      <c r="E68" s="1">
        <v>1</v>
      </c>
    </row>
    <row r="69" spans="1:9" x14ac:dyDescent="0.35">
      <c r="A69" s="1">
        <v>1700</v>
      </c>
      <c r="B69" t="s">
        <v>13</v>
      </c>
      <c r="C69" s="1">
        <v>9630</v>
      </c>
      <c r="E69" s="1"/>
      <c r="G69" s="1">
        <v>1</v>
      </c>
    </row>
    <row r="70" spans="1:9" x14ac:dyDescent="0.35">
      <c r="A70" s="1">
        <v>1700</v>
      </c>
      <c r="B70" t="s">
        <v>13</v>
      </c>
      <c r="C70" s="1">
        <v>9650</v>
      </c>
      <c r="E70" s="1">
        <v>1</v>
      </c>
    </row>
    <row r="71" spans="1:9" x14ac:dyDescent="0.35">
      <c r="C71" s="1"/>
      <c r="E71" s="1"/>
    </row>
    <row r="72" spans="1:9" x14ac:dyDescent="0.35">
      <c r="C72" s="1"/>
      <c r="D72" s="32" t="s">
        <v>90</v>
      </c>
      <c r="E72" s="30">
        <f>SUM(E68:E70)</f>
        <v>2</v>
      </c>
      <c r="F72" s="30">
        <f t="shared" ref="F72:I72" si="2">SUM(F68:F70)</f>
        <v>0</v>
      </c>
      <c r="G72" s="30">
        <f t="shared" si="2"/>
        <v>1</v>
      </c>
      <c r="H72" s="30">
        <f t="shared" si="2"/>
        <v>0</v>
      </c>
      <c r="I72" s="30">
        <f t="shared" si="2"/>
        <v>0</v>
      </c>
    </row>
    <row r="73" spans="1:9" x14ac:dyDescent="0.35">
      <c r="C73" s="1"/>
      <c r="E73" s="1"/>
    </row>
    <row r="74" spans="1:9" x14ac:dyDescent="0.35">
      <c r="A74" s="1">
        <v>1710</v>
      </c>
      <c r="B74" t="s">
        <v>13</v>
      </c>
      <c r="C74" s="1">
        <v>9455</v>
      </c>
      <c r="E74" s="1">
        <v>1</v>
      </c>
    </row>
    <row r="75" spans="1:9" x14ac:dyDescent="0.35">
      <c r="A75" s="1">
        <v>1710</v>
      </c>
      <c r="B75" t="s">
        <v>13</v>
      </c>
      <c r="C75" s="1">
        <v>9650</v>
      </c>
      <c r="E75" s="1">
        <v>1</v>
      </c>
      <c r="G75" s="1">
        <v>1</v>
      </c>
    </row>
    <row r="76" spans="1:9" x14ac:dyDescent="0.35">
      <c r="A76" s="1">
        <v>1710</v>
      </c>
      <c r="B76" t="s">
        <v>13</v>
      </c>
      <c r="C76" s="1">
        <v>9685</v>
      </c>
      <c r="E76" s="1"/>
      <c r="H76" s="1">
        <v>1</v>
      </c>
    </row>
    <row r="77" spans="1:9" x14ac:dyDescent="0.35">
      <c r="A77" s="1">
        <v>1710</v>
      </c>
      <c r="B77" t="s">
        <v>13</v>
      </c>
      <c r="C77" s="1">
        <v>9800</v>
      </c>
      <c r="E77" s="1"/>
      <c r="F77" s="11">
        <v>1</v>
      </c>
      <c r="G77" s="11">
        <v>1</v>
      </c>
    </row>
    <row r="78" spans="1:9" x14ac:dyDescent="0.35">
      <c r="C78" s="1"/>
      <c r="E78" s="1"/>
      <c r="F78" s="12"/>
      <c r="G78" s="12"/>
    </row>
    <row r="79" spans="1:9" x14ac:dyDescent="0.35">
      <c r="C79" s="1"/>
      <c r="D79" s="32" t="s">
        <v>101</v>
      </c>
      <c r="E79" s="30">
        <f>SUM(E74:E77)</f>
        <v>2</v>
      </c>
      <c r="F79" s="30">
        <f>SUM(F74:F77)</f>
        <v>1</v>
      </c>
      <c r="G79" s="30">
        <f>SUM(G74:G77)</f>
        <v>2</v>
      </c>
      <c r="H79" s="30">
        <f>SUM(H74:H77)</f>
        <v>1</v>
      </c>
      <c r="I79" s="30">
        <f>SUM(I74:I77)</f>
        <v>0</v>
      </c>
    </row>
    <row r="80" spans="1:9" x14ac:dyDescent="0.35">
      <c r="C80" s="1"/>
      <c r="E80" s="1"/>
      <c r="F80" s="12"/>
      <c r="G80" s="12"/>
    </row>
    <row r="81" spans="1:9" x14ac:dyDescent="0.35">
      <c r="A81" s="1">
        <v>1720</v>
      </c>
      <c r="B81" t="s">
        <v>13</v>
      </c>
      <c r="C81" s="1">
        <v>9650</v>
      </c>
      <c r="E81" s="1">
        <v>1</v>
      </c>
      <c r="F81" s="11">
        <v>1</v>
      </c>
      <c r="G81" s="11">
        <v>1</v>
      </c>
    </row>
    <row r="82" spans="1:9" x14ac:dyDescent="0.35">
      <c r="C82" s="1"/>
      <c r="E82" s="1"/>
      <c r="F82" s="12"/>
    </row>
    <row r="83" spans="1:9" x14ac:dyDescent="0.35">
      <c r="C83" s="1"/>
      <c r="D83" s="32" t="s">
        <v>91</v>
      </c>
      <c r="E83" s="30">
        <f>SUM(E81:E81)</f>
        <v>1</v>
      </c>
      <c r="F83" s="30">
        <f>SUM(F81:F81)</f>
        <v>1</v>
      </c>
      <c r="G83" s="30">
        <f>SUM(G81:G81)</f>
        <v>1</v>
      </c>
      <c r="H83" s="30">
        <f>SUM(H81:H81)</f>
        <v>0</v>
      </c>
      <c r="I83" s="30">
        <f>SUM(I81:I81)</f>
        <v>0</v>
      </c>
    </row>
    <row r="84" spans="1:9" x14ac:dyDescent="0.35">
      <c r="C84" s="1"/>
      <c r="E84" s="1"/>
      <c r="F84" s="12"/>
    </row>
    <row r="85" spans="1:9" x14ac:dyDescent="0.35">
      <c r="A85" s="1">
        <v>1730</v>
      </c>
      <c r="B85" t="s">
        <v>13</v>
      </c>
      <c r="C85" s="1">
        <v>9640</v>
      </c>
      <c r="E85" s="1"/>
      <c r="F85" s="12">
        <v>1</v>
      </c>
      <c r="G85" s="1">
        <v>1</v>
      </c>
      <c r="H85" s="1">
        <v>1</v>
      </c>
    </row>
    <row r="86" spans="1:9" x14ac:dyDescent="0.35">
      <c r="C86" s="1"/>
      <c r="E86" s="1"/>
      <c r="F86" s="12"/>
    </row>
    <row r="87" spans="1:9" x14ac:dyDescent="0.35">
      <c r="C87" s="1"/>
      <c r="D87" s="32" t="s">
        <v>92</v>
      </c>
      <c r="E87" s="30">
        <f>SUM(E85)</f>
        <v>0</v>
      </c>
      <c r="F87" s="30">
        <f t="shared" ref="F87:I87" si="3">SUM(F85)</f>
        <v>1</v>
      </c>
      <c r="G87" s="30">
        <f t="shared" si="3"/>
        <v>1</v>
      </c>
      <c r="H87" s="30">
        <f t="shared" si="3"/>
        <v>1</v>
      </c>
      <c r="I87" s="30">
        <f t="shared" si="3"/>
        <v>0</v>
      </c>
    </row>
    <row r="88" spans="1:9" x14ac:dyDescent="0.35">
      <c r="C88" s="1"/>
      <c r="E88" s="1"/>
      <c r="F88" s="12"/>
    </row>
    <row r="89" spans="1:9" x14ac:dyDescent="0.35">
      <c r="A89" s="1">
        <v>1740</v>
      </c>
      <c r="B89" t="s">
        <v>13</v>
      </c>
      <c r="C89" s="1">
        <v>9670</v>
      </c>
      <c r="E89" s="1"/>
      <c r="F89" s="1">
        <v>1</v>
      </c>
      <c r="G89" s="11">
        <v>0</v>
      </c>
      <c r="H89" s="11">
        <v>1</v>
      </c>
    </row>
    <row r="90" spans="1:9" x14ac:dyDescent="0.35">
      <c r="A90" s="1">
        <v>1740</v>
      </c>
      <c r="B90" t="s">
        <v>30</v>
      </c>
      <c r="C90" s="1">
        <v>9940</v>
      </c>
      <c r="E90" s="1"/>
      <c r="G90" s="11">
        <v>1</v>
      </c>
      <c r="H90" s="11">
        <v>1</v>
      </c>
    </row>
    <row r="91" spans="1:9" x14ac:dyDescent="0.35">
      <c r="C91" s="1"/>
      <c r="E91" s="1"/>
      <c r="G91" s="12"/>
      <c r="H91" s="12"/>
    </row>
    <row r="92" spans="1:9" x14ac:dyDescent="0.35">
      <c r="C92" s="1"/>
      <c r="D92" s="32" t="s">
        <v>93</v>
      </c>
      <c r="E92" s="30">
        <f>SUM(E89:E90)</f>
        <v>0</v>
      </c>
      <c r="F92" s="30">
        <f t="shared" ref="F92:I92" si="4">SUM(F89:F90)</f>
        <v>1</v>
      </c>
      <c r="G92" s="30">
        <f t="shared" si="4"/>
        <v>1</v>
      </c>
      <c r="H92" s="30">
        <f t="shared" si="4"/>
        <v>2</v>
      </c>
      <c r="I92" s="30">
        <f t="shared" si="4"/>
        <v>0</v>
      </c>
    </row>
    <row r="93" spans="1:9" x14ac:dyDescent="0.35">
      <c r="C93" s="1"/>
      <c r="E93" s="1"/>
      <c r="G93" s="12"/>
      <c r="H93" s="12"/>
    </row>
    <row r="94" spans="1:9" x14ac:dyDescent="0.35">
      <c r="A94" s="1">
        <v>1750</v>
      </c>
      <c r="B94" t="s">
        <v>13</v>
      </c>
      <c r="C94" s="1">
        <v>9650</v>
      </c>
      <c r="E94" s="1"/>
      <c r="G94" s="12"/>
      <c r="H94" s="12"/>
    </row>
    <row r="95" spans="1:9" x14ac:dyDescent="0.35">
      <c r="C95" s="1"/>
      <c r="E95" s="1"/>
      <c r="G95" s="12"/>
      <c r="H95" s="12"/>
    </row>
    <row r="96" spans="1:9" x14ac:dyDescent="0.35">
      <c r="C96" s="1"/>
      <c r="D96" s="32" t="s">
        <v>94</v>
      </c>
      <c r="E96" s="30">
        <f>SUM(E94)</f>
        <v>0</v>
      </c>
      <c r="F96" s="30">
        <f t="shared" ref="F96:I96" si="5">SUM(F94)</f>
        <v>0</v>
      </c>
      <c r="G96" s="30">
        <f t="shared" si="5"/>
        <v>0</v>
      </c>
      <c r="H96" s="30">
        <f t="shared" si="5"/>
        <v>0</v>
      </c>
      <c r="I96" s="30">
        <f t="shared" si="5"/>
        <v>0</v>
      </c>
    </row>
    <row r="97" spans="1:9" x14ac:dyDescent="0.35">
      <c r="C97" s="1"/>
      <c r="E97" s="1"/>
      <c r="G97" s="12"/>
      <c r="H97" s="12"/>
    </row>
    <row r="98" spans="1:9" x14ac:dyDescent="0.35">
      <c r="A98" s="1">
        <v>1760</v>
      </c>
      <c r="B98" t="s">
        <v>13</v>
      </c>
      <c r="C98" s="1">
        <v>9650</v>
      </c>
      <c r="E98" s="1"/>
      <c r="G98" s="12"/>
      <c r="H98" s="1">
        <v>1</v>
      </c>
    </row>
    <row r="99" spans="1:9" x14ac:dyDescent="0.35">
      <c r="C99" s="1"/>
      <c r="E99" s="1"/>
      <c r="G99" s="12"/>
    </row>
    <row r="100" spans="1:9" x14ac:dyDescent="0.35">
      <c r="C100" s="1"/>
      <c r="D100" s="32" t="s">
        <v>95</v>
      </c>
      <c r="E100" s="30">
        <f>SUM(E98)</f>
        <v>0</v>
      </c>
      <c r="F100" s="30">
        <f t="shared" ref="F100:I100" si="6">SUM(F98)</f>
        <v>0</v>
      </c>
      <c r="G100" s="30">
        <f t="shared" si="6"/>
        <v>0</v>
      </c>
      <c r="H100" s="30">
        <f t="shared" si="6"/>
        <v>1</v>
      </c>
      <c r="I100" s="30">
        <f t="shared" si="6"/>
        <v>0</v>
      </c>
    </row>
    <row r="101" spans="1:9" x14ac:dyDescent="0.35">
      <c r="C101" s="1"/>
      <c r="E101" s="1"/>
      <c r="G101" s="12"/>
    </row>
    <row r="102" spans="1:9" x14ac:dyDescent="0.35">
      <c r="A102" s="1">
        <v>1770</v>
      </c>
      <c r="B102" t="s">
        <v>48</v>
      </c>
      <c r="C102" s="1">
        <v>9400</v>
      </c>
      <c r="E102" s="1"/>
      <c r="G102" s="12"/>
      <c r="H102" s="11"/>
    </row>
    <row r="103" spans="1:9" x14ac:dyDescent="0.35">
      <c r="A103" s="1">
        <v>1770</v>
      </c>
      <c r="B103" t="s">
        <v>13</v>
      </c>
      <c r="C103" s="1">
        <v>9570</v>
      </c>
      <c r="E103" s="1"/>
      <c r="F103" s="11">
        <v>2</v>
      </c>
      <c r="G103" s="11">
        <v>1</v>
      </c>
    </row>
    <row r="104" spans="1:9" x14ac:dyDescent="0.35">
      <c r="A104" s="1">
        <v>1770</v>
      </c>
      <c r="B104" t="s">
        <v>13</v>
      </c>
      <c r="C104" s="1">
        <v>9800</v>
      </c>
      <c r="E104" s="33">
        <v>1</v>
      </c>
      <c r="F104" s="11">
        <v>1</v>
      </c>
    </row>
    <row r="105" spans="1:9" x14ac:dyDescent="0.35">
      <c r="C105" s="1"/>
      <c r="E105" s="4"/>
      <c r="F105" s="12"/>
    </row>
    <row r="106" spans="1:9" x14ac:dyDescent="0.35">
      <c r="C106" s="1"/>
      <c r="D106" s="32" t="s">
        <v>96</v>
      </c>
      <c r="E106" s="29">
        <f>SUM(E102:E104)</f>
        <v>1</v>
      </c>
      <c r="F106" s="29">
        <f>SUM(F102:F104)</f>
        <v>3</v>
      </c>
      <c r="G106" s="29">
        <f>SUM(G102:G104)</f>
        <v>1</v>
      </c>
      <c r="H106" s="29">
        <f>SUM(H102:H104)</f>
        <v>0</v>
      </c>
      <c r="I106" s="29">
        <f>SUM(I102:I104)</f>
        <v>0</v>
      </c>
    </row>
    <row r="107" spans="1:9" x14ac:dyDescent="0.35">
      <c r="C107" s="1"/>
      <c r="E107" s="4"/>
      <c r="F107" s="12"/>
    </row>
    <row r="108" spans="1:9" x14ac:dyDescent="0.35">
      <c r="A108" s="1">
        <v>1780</v>
      </c>
      <c r="B108" t="s">
        <v>13</v>
      </c>
      <c r="C108" s="1">
        <v>9780</v>
      </c>
      <c r="E108" s="1">
        <v>1</v>
      </c>
      <c r="F108" s="1">
        <v>1</v>
      </c>
      <c r="G108" s="1">
        <v>1</v>
      </c>
    </row>
    <row r="109" spans="1:9" x14ac:dyDescent="0.35">
      <c r="A109" s="1">
        <v>1780</v>
      </c>
      <c r="B109" t="s">
        <v>13</v>
      </c>
      <c r="C109" s="1">
        <v>9640</v>
      </c>
      <c r="E109" s="1"/>
      <c r="G109" s="1">
        <v>1</v>
      </c>
    </row>
    <row r="110" spans="1:9" x14ac:dyDescent="0.35">
      <c r="C110" s="1"/>
      <c r="E110" s="1"/>
    </row>
    <row r="111" spans="1:9" x14ac:dyDescent="0.35">
      <c r="C111" s="1"/>
      <c r="D111" s="32" t="s">
        <v>97</v>
      </c>
      <c r="E111" s="30">
        <f>SUM(E108:E109)</f>
        <v>1</v>
      </c>
      <c r="F111" s="30">
        <f>SUM(F108:F109)</f>
        <v>1</v>
      </c>
      <c r="G111" s="30">
        <f>SUM(G108:G109)</f>
        <v>2</v>
      </c>
      <c r="H111" s="30">
        <f>SUM(H108:H109)</f>
        <v>0</v>
      </c>
      <c r="I111" s="30">
        <f>SUM(I108:I109)</f>
        <v>0</v>
      </c>
    </row>
    <row r="112" spans="1:9" x14ac:dyDescent="0.35">
      <c r="C112" s="1"/>
      <c r="E112" s="1"/>
    </row>
    <row r="113" spans="1:11" x14ac:dyDescent="0.35">
      <c r="A113" s="1">
        <v>1790</v>
      </c>
      <c r="B113" t="s">
        <v>13</v>
      </c>
      <c r="C113" s="1">
        <v>9465</v>
      </c>
      <c r="E113" s="11">
        <v>1</v>
      </c>
      <c r="F113" s="11">
        <v>1</v>
      </c>
      <c r="G113" s="11">
        <v>1</v>
      </c>
      <c r="H113" s="11">
        <v>1</v>
      </c>
    </row>
    <row r="114" spans="1:11" x14ac:dyDescent="0.35">
      <c r="A114" s="1">
        <v>1790</v>
      </c>
      <c r="B114" t="s">
        <v>13</v>
      </c>
      <c r="C114" s="1">
        <v>9600</v>
      </c>
      <c r="E114" s="12"/>
      <c r="F114" s="12"/>
      <c r="G114" s="11">
        <v>1</v>
      </c>
      <c r="H114" s="11">
        <v>1</v>
      </c>
    </row>
    <row r="115" spans="1:11" x14ac:dyDescent="0.35">
      <c r="A115" s="1">
        <v>1790</v>
      </c>
      <c r="B115" t="s">
        <v>43</v>
      </c>
      <c r="C115" s="1">
        <v>9210</v>
      </c>
      <c r="E115" s="11">
        <v>1</v>
      </c>
      <c r="F115" s="11">
        <v>1</v>
      </c>
      <c r="G115" s="11">
        <v>1</v>
      </c>
      <c r="H115" s="11">
        <v>1</v>
      </c>
    </row>
    <row r="116" spans="1:11" x14ac:dyDescent="0.35">
      <c r="C116" s="1"/>
      <c r="K116" t="s">
        <v>109</v>
      </c>
    </row>
    <row r="117" spans="1:11" x14ac:dyDescent="0.35">
      <c r="C117" s="1"/>
      <c r="D117" s="32" t="s">
        <v>98</v>
      </c>
      <c r="E117" s="30">
        <f>SUM(E113:E115)</f>
        <v>2</v>
      </c>
      <c r="F117" s="30">
        <f>SUM(F113:F115)</f>
        <v>2</v>
      </c>
      <c r="G117" s="30">
        <f>SUM(G113:G115)</f>
        <v>3</v>
      </c>
      <c r="H117" s="30">
        <f>SUM(H113:H115)</f>
        <v>3</v>
      </c>
      <c r="I117" s="30">
        <f>SUM(I113:I115)</f>
        <v>0</v>
      </c>
    </row>
    <row r="118" spans="1:11" x14ac:dyDescent="0.35">
      <c r="C118" s="1"/>
    </row>
    <row r="119" spans="1:11" x14ac:dyDescent="0.35">
      <c r="D119" s="32" t="s">
        <v>108</v>
      </c>
      <c r="E119" s="30">
        <f>E14+E31+E35+E41+E48+E54+E66+E72+E79+E83+E87+E92+E96+E100+E106+E111+E117</f>
        <v>32</v>
      </c>
      <c r="F119" s="30">
        <f t="shared" ref="F119:I119" si="7">F14+F31+F35+F41+F48+F54+F66+F72+F79+F83+F87+F92+F96+F100+F106+F111+F117</f>
        <v>33</v>
      </c>
      <c r="G119" s="30">
        <f t="shared" si="7"/>
        <v>33</v>
      </c>
      <c r="H119" s="30">
        <f t="shared" si="7"/>
        <v>30</v>
      </c>
      <c r="I119" s="30">
        <f t="shared" si="7"/>
        <v>0</v>
      </c>
    </row>
    <row r="120" spans="1:11" x14ac:dyDescent="0.35">
      <c r="C120" s="1"/>
    </row>
    <row r="121" spans="1:11" x14ac:dyDescent="0.35">
      <c r="C121" s="1"/>
    </row>
    <row r="122" spans="1:11" x14ac:dyDescent="0.35">
      <c r="C122" s="1"/>
    </row>
    <row r="123" spans="1:11" x14ac:dyDescent="0.35">
      <c r="C123" s="1"/>
    </row>
    <row r="125" spans="1:11" x14ac:dyDescent="0.35">
      <c r="C125" s="1"/>
    </row>
    <row r="127" spans="1:11" x14ac:dyDescent="0.35">
      <c r="C127" s="1"/>
    </row>
    <row r="129" spans="5:5" x14ac:dyDescent="0.35">
      <c r="E129" s="1"/>
    </row>
    <row r="130" spans="5:5" x14ac:dyDescent="0.35">
      <c r="E130" s="1"/>
    </row>
    <row r="134" spans="5:5" x14ac:dyDescent="0.35">
      <c r="E134" s="1"/>
    </row>
    <row r="135" spans="5:5" x14ac:dyDescent="0.35">
      <c r="E135" s="1"/>
    </row>
    <row r="136" spans="5:5" x14ac:dyDescent="0.35">
      <c r="E136" s="1"/>
    </row>
    <row r="137" spans="5:5" x14ac:dyDescent="0.35">
      <c r="E137" s="1"/>
    </row>
    <row r="138" spans="5:5" x14ac:dyDescent="0.35">
      <c r="E138" s="1"/>
    </row>
    <row r="139" spans="5:5" x14ac:dyDescent="0.35">
      <c r="E139" s="1"/>
    </row>
    <row r="140" spans="5:5" x14ac:dyDescent="0.35">
      <c r="E140" s="1"/>
    </row>
    <row r="141" spans="5:5" x14ac:dyDescent="0.35">
      <c r="E141" s="1"/>
    </row>
    <row r="142" spans="5:5" x14ac:dyDescent="0.35">
      <c r="E142" s="1"/>
    </row>
    <row r="143" spans="5:5" x14ac:dyDescent="0.35">
      <c r="E143" s="1"/>
    </row>
    <row r="144" spans="5:5" x14ac:dyDescent="0.35">
      <c r="E144" s="1"/>
    </row>
    <row r="145" spans="5:5" x14ac:dyDescent="0.35">
      <c r="E145" s="1"/>
    </row>
  </sheetData>
  <sortState ref="B5:I21">
    <sortCondition ref="C5:C2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203"/>
  <sheetViews>
    <sheetView zoomScaleNormal="100" workbookViewId="0">
      <pane ySplit="1" topLeftCell="A155" activePane="bottomLeft" state="frozen"/>
      <selection pane="bottomLeft" activeCell="D175" sqref="D175"/>
    </sheetView>
  </sheetViews>
  <sheetFormatPr baseColWidth="10" defaultRowHeight="14.5" x14ac:dyDescent="0.35"/>
  <cols>
    <col min="1" max="1" width="10.90625" style="1"/>
    <col min="2" max="2" width="11.54296875" customWidth="1"/>
    <col min="3" max="3" width="9" customWidth="1"/>
    <col min="4" max="4" width="14.453125" customWidth="1"/>
    <col min="5" max="5" width="10.08984375" customWidth="1"/>
    <col min="6" max="8" width="10.90625" style="1"/>
  </cols>
  <sheetData>
    <row r="1" spans="1:9" s="2" customFormat="1" x14ac:dyDescent="0.35">
      <c r="A1" s="2" t="s">
        <v>103</v>
      </c>
      <c r="B1" s="2" t="s">
        <v>6</v>
      </c>
      <c r="C1" s="2" t="s">
        <v>104</v>
      </c>
      <c r="D1" s="2" t="s">
        <v>49</v>
      </c>
      <c r="E1" s="2" t="s">
        <v>51</v>
      </c>
      <c r="F1" s="2" t="s">
        <v>52</v>
      </c>
      <c r="G1" s="2" t="s">
        <v>70</v>
      </c>
      <c r="H1" s="2" t="s">
        <v>76</v>
      </c>
      <c r="I1" s="2" t="s">
        <v>80</v>
      </c>
    </row>
    <row r="2" spans="1:9" x14ac:dyDescent="0.35">
      <c r="C2" s="1"/>
      <c r="E2" s="1"/>
    </row>
    <row r="3" spans="1:9" x14ac:dyDescent="0.35">
      <c r="A3" s="1">
        <v>1510</v>
      </c>
      <c r="B3" t="s">
        <v>14</v>
      </c>
      <c r="C3" s="1">
        <v>1910</v>
      </c>
      <c r="E3" s="1"/>
    </row>
    <row r="4" spans="1:9" x14ac:dyDescent="0.35">
      <c r="A4" s="1">
        <v>1510</v>
      </c>
      <c r="B4" t="s">
        <v>14</v>
      </c>
      <c r="C4" s="1">
        <v>1920</v>
      </c>
      <c r="E4" s="1"/>
      <c r="G4" s="1">
        <v>1</v>
      </c>
    </row>
    <row r="5" spans="1:9" x14ac:dyDescent="0.35">
      <c r="A5" s="1">
        <v>1510</v>
      </c>
      <c r="B5" t="s">
        <v>65</v>
      </c>
      <c r="C5" s="1">
        <v>1950</v>
      </c>
      <c r="E5" s="1"/>
    </row>
    <row r="6" spans="1:9" x14ac:dyDescent="0.35">
      <c r="A6" s="1">
        <v>1510</v>
      </c>
      <c r="B6" t="s">
        <v>23</v>
      </c>
      <c r="C6" s="1">
        <v>1380</v>
      </c>
      <c r="D6" s="3" t="s">
        <v>24</v>
      </c>
      <c r="E6" s="1">
        <v>1</v>
      </c>
    </row>
    <row r="7" spans="1:9" x14ac:dyDescent="0.35">
      <c r="A7" s="1">
        <v>1510</v>
      </c>
      <c r="B7" t="s">
        <v>23</v>
      </c>
      <c r="C7" s="1">
        <v>1420</v>
      </c>
      <c r="D7" s="3"/>
      <c r="E7" s="1"/>
    </row>
    <row r="8" spans="1:9" x14ac:dyDescent="0.35">
      <c r="A8" s="1">
        <v>1510</v>
      </c>
      <c r="B8" t="s">
        <v>34</v>
      </c>
      <c r="C8" s="1">
        <v>2220</v>
      </c>
      <c r="E8" s="1"/>
      <c r="F8" s="1">
        <v>1</v>
      </c>
    </row>
    <row r="9" spans="1:9" x14ac:dyDescent="0.35">
      <c r="A9" s="1">
        <v>1510</v>
      </c>
      <c r="B9" t="s">
        <v>34</v>
      </c>
      <c r="C9" s="1">
        <v>2220</v>
      </c>
      <c r="E9" s="1">
        <v>1</v>
      </c>
      <c r="H9" s="1">
        <v>1</v>
      </c>
    </row>
    <row r="10" spans="1:9" x14ac:dyDescent="0.35">
      <c r="A10" s="1">
        <v>1510</v>
      </c>
      <c r="B10" t="s">
        <v>41</v>
      </c>
      <c r="C10" s="1">
        <v>2440</v>
      </c>
      <c r="E10" s="1"/>
      <c r="G10" s="11"/>
      <c r="H10" s="1">
        <v>1</v>
      </c>
    </row>
    <row r="11" spans="1:9" x14ac:dyDescent="0.35">
      <c r="C11" s="1"/>
      <c r="E11" s="1"/>
      <c r="G11" s="12"/>
    </row>
    <row r="12" spans="1:9" x14ac:dyDescent="0.35">
      <c r="C12" s="1"/>
      <c r="D12" s="32" t="s">
        <v>105</v>
      </c>
      <c r="E12" s="30">
        <f>SUM(E3:E10)</f>
        <v>2</v>
      </c>
      <c r="F12" s="30">
        <f t="shared" ref="F12:I12" si="0">SUM(F3:F10)</f>
        <v>1</v>
      </c>
      <c r="G12" s="30">
        <f t="shared" si="0"/>
        <v>1</v>
      </c>
      <c r="H12" s="30">
        <f t="shared" si="0"/>
        <v>2</v>
      </c>
      <c r="I12" s="30">
        <f t="shared" si="0"/>
        <v>0</v>
      </c>
    </row>
    <row r="13" spans="1:9" x14ac:dyDescent="0.35">
      <c r="C13" s="1"/>
      <c r="E13" s="1"/>
      <c r="G13" s="12"/>
    </row>
    <row r="14" spans="1:9" x14ac:dyDescent="0.35">
      <c r="A14" s="1">
        <v>1520</v>
      </c>
      <c r="B14" t="s">
        <v>10</v>
      </c>
      <c r="C14" s="1">
        <v>1842</v>
      </c>
      <c r="E14" s="1"/>
      <c r="F14" s="1">
        <v>1</v>
      </c>
    </row>
    <row r="15" spans="1:9" x14ac:dyDescent="0.35">
      <c r="A15" s="1">
        <v>1520</v>
      </c>
      <c r="B15" t="s">
        <v>14</v>
      </c>
      <c r="C15" s="1">
        <v>1940</v>
      </c>
      <c r="E15" s="1"/>
      <c r="H15" s="1">
        <v>1</v>
      </c>
    </row>
    <row r="16" spans="1:9" x14ac:dyDescent="0.35">
      <c r="A16" s="1">
        <v>1520</v>
      </c>
      <c r="B16" t="s">
        <v>110</v>
      </c>
      <c r="C16" s="1">
        <v>1913</v>
      </c>
      <c r="E16" s="1"/>
      <c r="H16" s="1">
        <v>1</v>
      </c>
    </row>
    <row r="17" spans="1:9" x14ac:dyDescent="0.35">
      <c r="A17" s="1">
        <v>1520</v>
      </c>
      <c r="B17" t="s">
        <v>22</v>
      </c>
      <c r="C17" s="1">
        <v>2201</v>
      </c>
      <c r="D17" s="1"/>
      <c r="E17" s="1">
        <v>1</v>
      </c>
    </row>
    <row r="18" spans="1:9" x14ac:dyDescent="0.35">
      <c r="A18" s="1">
        <v>1520</v>
      </c>
      <c r="B18" t="s">
        <v>23</v>
      </c>
      <c r="C18" s="1">
        <v>1390</v>
      </c>
      <c r="D18" s="3" t="s">
        <v>24</v>
      </c>
      <c r="E18" s="1"/>
    </row>
    <row r="19" spans="1:9" x14ac:dyDescent="0.35">
      <c r="A19" s="1">
        <v>1520</v>
      </c>
      <c r="B19" t="s">
        <v>23</v>
      </c>
      <c r="C19" s="1">
        <v>1420</v>
      </c>
      <c r="D19" s="3"/>
      <c r="E19" s="1"/>
      <c r="H19" s="1">
        <v>1</v>
      </c>
    </row>
    <row r="20" spans="1:9" x14ac:dyDescent="0.35">
      <c r="A20" s="1">
        <v>1520</v>
      </c>
      <c r="B20" t="s">
        <v>44</v>
      </c>
      <c r="C20" s="1">
        <v>1911</v>
      </c>
      <c r="E20" s="1">
        <v>1</v>
      </c>
    </row>
    <row r="21" spans="1:9" x14ac:dyDescent="0.35">
      <c r="A21" s="1">
        <v>1520</v>
      </c>
      <c r="B21" t="s">
        <v>45</v>
      </c>
      <c r="C21" s="1">
        <v>2110</v>
      </c>
      <c r="D21" t="s">
        <v>54</v>
      </c>
      <c r="E21" s="1"/>
      <c r="F21" s="1">
        <v>1</v>
      </c>
      <c r="H21" s="1">
        <v>1</v>
      </c>
    </row>
    <row r="22" spans="1:9" x14ac:dyDescent="0.35">
      <c r="A22" s="1">
        <v>1520</v>
      </c>
      <c r="B22" t="s">
        <v>41</v>
      </c>
      <c r="C22" s="1">
        <v>2420</v>
      </c>
      <c r="E22" s="1">
        <v>1</v>
      </c>
    </row>
    <row r="23" spans="1:9" x14ac:dyDescent="0.35">
      <c r="C23" s="1"/>
      <c r="E23" s="1"/>
    </row>
    <row r="24" spans="1:9" x14ac:dyDescent="0.35">
      <c r="C24" s="1"/>
      <c r="D24" s="32" t="s">
        <v>83</v>
      </c>
      <c r="E24" s="30">
        <f>SUM(E14:E22)</f>
        <v>3</v>
      </c>
      <c r="F24" s="30">
        <f t="shared" ref="F24:I24" si="1">SUM(F14:F22)</f>
        <v>2</v>
      </c>
      <c r="G24" s="30">
        <f t="shared" si="1"/>
        <v>0</v>
      </c>
      <c r="H24" s="30">
        <f t="shared" si="1"/>
        <v>4</v>
      </c>
      <c r="I24" s="30">
        <f t="shared" si="1"/>
        <v>0</v>
      </c>
    </row>
    <row r="25" spans="1:9" x14ac:dyDescent="0.35">
      <c r="C25" s="1"/>
      <c r="E25" s="1"/>
    </row>
    <row r="26" spans="1:9" x14ac:dyDescent="0.35">
      <c r="A26" s="1">
        <v>1640</v>
      </c>
      <c r="B26" t="s">
        <v>10</v>
      </c>
      <c r="C26" s="1">
        <v>1800</v>
      </c>
      <c r="D26" s="1"/>
      <c r="E26" s="1"/>
    </row>
    <row r="27" spans="1:9" x14ac:dyDescent="0.35">
      <c r="A27" s="1">
        <v>1640</v>
      </c>
      <c r="B27" t="s">
        <v>10</v>
      </c>
      <c r="C27" s="1">
        <v>1841</v>
      </c>
      <c r="D27" s="1"/>
      <c r="E27" s="1"/>
      <c r="G27" s="1">
        <v>1</v>
      </c>
    </row>
    <row r="28" spans="1:9" x14ac:dyDescent="0.35">
      <c r="A28" s="1">
        <v>1640</v>
      </c>
      <c r="B28" t="s">
        <v>10</v>
      </c>
      <c r="C28" s="1">
        <v>1940</v>
      </c>
      <c r="E28" s="1"/>
      <c r="H28" s="1">
        <v>1</v>
      </c>
    </row>
    <row r="29" spans="1:9" x14ac:dyDescent="0.35">
      <c r="A29" s="1">
        <v>1640</v>
      </c>
      <c r="B29" t="s">
        <v>14</v>
      </c>
      <c r="C29" s="1">
        <v>1910</v>
      </c>
      <c r="E29" s="1">
        <v>1</v>
      </c>
    </row>
    <row r="30" spans="1:9" x14ac:dyDescent="0.35">
      <c r="A30" s="1">
        <v>1640</v>
      </c>
      <c r="B30" t="s">
        <v>22</v>
      </c>
      <c r="C30" s="1">
        <v>2201</v>
      </c>
      <c r="D30" s="1"/>
      <c r="E30" s="1"/>
    </row>
    <row r="31" spans="1:9" x14ac:dyDescent="0.35">
      <c r="A31" s="1">
        <v>1640</v>
      </c>
      <c r="B31" t="s">
        <v>22</v>
      </c>
      <c r="C31" s="1">
        <v>2203</v>
      </c>
      <c r="D31" s="1"/>
      <c r="E31" s="1"/>
      <c r="H31" s="1">
        <v>1</v>
      </c>
    </row>
    <row r="32" spans="1:9" x14ac:dyDescent="0.35">
      <c r="A32" s="1">
        <v>1640</v>
      </c>
      <c r="B32" t="s">
        <v>23</v>
      </c>
      <c r="C32" s="1">
        <v>1410</v>
      </c>
      <c r="D32" s="1"/>
      <c r="E32" s="1"/>
      <c r="H32" s="1">
        <v>1</v>
      </c>
    </row>
    <row r="33" spans="1:9" x14ac:dyDescent="0.35">
      <c r="A33" s="1">
        <v>1640</v>
      </c>
      <c r="B33" t="s">
        <v>45</v>
      </c>
      <c r="C33" s="1">
        <v>2080</v>
      </c>
      <c r="D33" s="1"/>
      <c r="E33" s="1"/>
      <c r="G33" s="1">
        <v>1</v>
      </c>
    </row>
    <row r="34" spans="1:9" x14ac:dyDescent="0.35">
      <c r="C34" s="1"/>
      <c r="D34" s="1"/>
      <c r="E34" s="1"/>
    </row>
    <row r="35" spans="1:9" x14ac:dyDescent="0.35">
      <c r="C35" s="1"/>
      <c r="D35" s="30" t="s">
        <v>106</v>
      </c>
      <c r="E35" s="30">
        <f>SUM(E26:E33)</f>
        <v>1</v>
      </c>
      <c r="F35" s="30">
        <f t="shared" ref="F35:I35" si="2">SUM(F26:F33)</f>
        <v>0</v>
      </c>
      <c r="G35" s="30">
        <f t="shared" si="2"/>
        <v>2</v>
      </c>
      <c r="H35" s="30">
        <f t="shared" si="2"/>
        <v>3</v>
      </c>
      <c r="I35" s="30">
        <f t="shared" si="2"/>
        <v>0</v>
      </c>
    </row>
    <row r="36" spans="1:9" x14ac:dyDescent="0.35">
      <c r="C36" s="1"/>
      <c r="D36" s="1"/>
      <c r="E36" s="1"/>
    </row>
    <row r="37" spans="1:9" x14ac:dyDescent="0.35">
      <c r="A37" s="1">
        <v>1650</v>
      </c>
      <c r="B37" t="s">
        <v>22</v>
      </c>
      <c r="C37" s="1">
        <v>2203</v>
      </c>
      <c r="D37" s="1"/>
      <c r="E37" s="1"/>
      <c r="G37" s="1">
        <v>1</v>
      </c>
    </row>
    <row r="38" spans="1:9" x14ac:dyDescent="0.35">
      <c r="A38" s="1">
        <v>1650</v>
      </c>
      <c r="B38" t="s">
        <v>23</v>
      </c>
      <c r="C38" s="1">
        <v>1400</v>
      </c>
      <c r="D38" s="3" t="s">
        <v>24</v>
      </c>
      <c r="E38" s="1"/>
      <c r="F38" s="1">
        <v>1</v>
      </c>
      <c r="G38" s="1">
        <v>1</v>
      </c>
    </row>
    <row r="39" spans="1:9" x14ac:dyDescent="0.35">
      <c r="A39" s="1">
        <v>1650</v>
      </c>
      <c r="B39" t="s">
        <v>23</v>
      </c>
      <c r="C39" s="1">
        <v>1430</v>
      </c>
      <c r="D39" s="3"/>
      <c r="E39" s="1"/>
      <c r="G39" s="1">
        <v>1</v>
      </c>
    </row>
    <row r="40" spans="1:9" x14ac:dyDescent="0.35">
      <c r="A40" s="1">
        <v>1650</v>
      </c>
      <c r="B40" t="s">
        <v>45</v>
      </c>
      <c r="C40" s="1">
        <v>2050</v>
      </c>
      <c r="E40" s="1">
        <v>1</v>
      </c>
      <c r="G40" s="1">
        <v>1</v>
      </c>
    </row>
    <row r="41" spans="1:9" x14ac:dyDescent="0.35">
      <c r="A41" s="1">
        <v>1650</v>
      </c>
      <c r="B41" t="s">
        <v>45</v>
      </c>
      <c r="C41" s="1">
        <v>2060</v>
      </c>
      <c r="E41" s="1"/>
      <c r="H41" s="1">
        <v>1</v>
      </c>
    </row>
    <row r="42" spans="1:9" x14ac:dyDescent="0.35">
      <c r="A42" s="1">
        <v>1650</v>
      </c>
      <c r="B42" t="s">
        <v>45</v>
      </c>
      <c r="C42" s="1">
        <v>2100</v>
      </c>
      <c r="D42" t="s">
        <v>54</v>
      </c>
      <c r="E42" s="1"/>
      <c r="F42" s="1">
        <v>1</v>
      </c>
    </row>
    <row r="43" spans="1:9" x14ac:dyDescent="0.35">
      <c r="A43" s="1">
        <v>1650</v>
      </c>
      <c r="B43" t="s">
        <v>33</v>
      </c>
      <c r="C43" s="1">
        <v>2230</v>
      </c>
      <c r="E43" s="1">
        <v>1</v>
      </c>
      <c r="G43" s="1">
        <v>1</v>
      </c>
    </row>
    <row r="44" spans="1:9" x14ac:dyDescent="0.35">
      <c r="A44" s="1">
        <v>1650</v>
      </c>
      <c r="B44" t="s">
        <v>33</v>
      </c>
      <c r="C44" s="1">
        <v>2231</v>
      </c>
      <c r="E44" s="1"/>
      <c r="H44" s="1">
        <v>1</v>
      </c>
    </row>
    <row r="45" spans="1:9" x14ac:dyDescent="0.35">
      <c r="A45" s="1">
        <v>1650</v>
      </c>
      <c r="B45" t="s">
        <v>41</v>
      </c>
      <c r="C45" s="1">
        <v>2420</v>
      </c>
      <c r="E45" s="1"/>
      <c r="F45" s="1">
        <v>1</v>
      </c>
    </row>
    <row r="46" spans="1:9" x14ac:dyDescent="0.35">
      <c r="C46" s="1"/>
      <c r="E46" s="1"/>
    </row>
    <row r="47" spans="1:9" x14ac:dyDescent="0.35">
      <c r="C47" s="1"/>
      <c r="D47" s="32" t="s">
        <v>107</v>
      </c>
      <c r="E47" s="30">
        <f>SUM(E37:E45)</f>
        <v>2</v>
      </c>
      <c r="F47" s="30">
        <f t="shared" ref="F47:I47" si="3">SUM(F37:F45)</f>
        <v>3</v>
      </c>
      <c r="G47" s="30">
        <f t="shared" si="3"/>
        <v>5</v>
      </c>
      <c r="H47" s="30">
        <f t="shared" si="3"/>
        <v>2</v>
      </c>
      <c r="I47" s="30">
        <f t="shared" si="3"/>
        <v>0</v>
      </c>
    </row>
    <row r="48" spans="1:9" x14ac:dyDescent="0.35">
      <c r="C48" s="1"/>
      <c r="E48" s="1"/>
    </row>
    <row r="49" spans="1:9" x14ac:dyDescent="0.35">
      <c r="A49" s="1">
        <v>1660</v>
      </c>
      <c r="B49" t="s">
        <v>10</v>
      </c>
      <c r="C49" s="1">
        <v>1940</v>
      </c>
      <c r="E49" s="1"/>
      <c r="F49" s="1">
        <v>1</v>
      </c>
    </row>
    <row r="50" spans="1:9" x14ac:dyDescent="0.35">
      <c r="A50" s="1">
        <v>1660</v>
      </c>
      <c r="B50" t="s">
        <v>14</v>
      </c>
      <c r="C50" s="1">
        <v>1920</v>
      </c>
      <c r="E50" s="1"/>
      <c r="F50" s="1">
        <v>1</v>
      </c>
    </row>
    <row r="51" spans="1:9" x14ac:dyDescent="0.35">
      <c r="A51" s="1">
        <v>1660</v>
      </c>
      <c r="B51" t="s">
        <v>22</v>
      </c>
      <c r="C51" s="1">
        <v>2203</v>
      </c>
      <c r="E51" s="1"/>
    </row>
    <row r="52" spans="1:9" x14ac:dyDescent="0.35">
      <c r="A52" s="1">
        <v>1660</v>
      </c>
      <c r="B52" t="s">
        <v>23</v>
      </c>
      <c r="C52" s="1">
        <v>1430</v>
      </c>
      <c r="D52" s="3" t="s">
        <v>24</v>
      </c>
      <c r="E52" s="1">
        <v>1</v>
      </c>
    </row>
    <row r="53" spans="1:9" x14ac:dyDescent="0.35">
      <c r="A53" s="1">
        <v>1660</v>
      </c>
      <c r="B53" t="s">
        <v>45</v>
      </c>
      <c r="C53" s="1">
        <v>2080</v>
      </c>
      <c r="D53" s="3" t="s">
        <v>54</v>
      </c>
      <c r="E53" s="1"/>
      <c r="H53" s="1">
        <v>1</v>
      </c>
    </row>
    <row r="54" spans="1:9" x14ac:dyDescent="0.35">
      <c r="C54" s="1"/>
      <c r="D54" s="3"/>
      <c r="E54" s="1"/>
    </row>
    <row r="55" spans="1:9" x14ac:dyDescent="0.35">
      <c r="C55" s="1"/>
      <c r="D55" s="29" t="s">
        <v>111</v>
      </c>
      <c r="E55" s="30">
        <f>SUM(E49:E53)</f>
        <v>1</v>
      </c>
      <c r="F55" s="30">
        <f t="shared" ref="F55:I55" si="4">SUM(F49:F53)</f>
        <v>2</v>
      </c>
      <c r="G55" s="30">
        <f t="shared" si="4"/>
        <v>0</v>
      </c>
      <c r="H55" s="30">
        <f t="shared" si="4"/>
        <v>1</v>
      </c>
      <c r="I55" s="30">
        <f t="shared" si="4"/>
        <v>0</v>
      </c>
    </row>
    <row r="56" spans="1:9" x14ac:dyDescent="0.35">
      <c r="C56" s="1"/>
      <c r="D56" s="3"/>
      <c r="E56" s="1"/>
    </row>
    <row r="57" spans="1:9" x14ac:dyDescent="0.35">
      <c r="A57" s="1">
        <v>1670</v>
      </c>
      <c r="B57" t="s">
        <v>22</v>
      </c>
      <c r="C57" s="1">
        <v>2201</v>
      </c>
      <c r="D57" s="3"/>
      <c r="E57" s="1"/>
      <c r="G57" s="1">
        <v>1</v>
      </c>
    </row>
    <row r="58" spans="1:9" x14ac:dyDescent="0.35">
      <c r="A58" s="1">
        <v>1670</v>
      </c>
      <c r="B58" t="s">
        <v>22</v>
      </c>
      <c r="C58" s="1">
        <v>2201</v>
      </c>
      <c r="D58" s="3"/>
      <c r="E58" s="1"/>
      <c r="G58" s="1">
        <v>1</v>
      </c>
    </row>
    <row r="59" spans="1:9" x14ac:dyDescent="0.35">
      <c r="A59" s="1">
        <v>1670</v>
      </c>
      <c r="B59" t="s">
        <v>23</v>
      </c>
      <c r="C59" s="1">
        <v>1400</v>
      </c>
      <c r="D59" s="3" t="s">
        <v>24</v>
      </c>
      <c r="E59" s="1">
        <v>1</v>
      </c>
    </row>
    <row r="60" spans="1:9" x14ac:dyDescent="0.35">
      <c r="A60" s="1">
        <v>1670</v>
      </c>
      <c r="B60" t="s">
        <v>23</v>
      </c>
      <c r="C60" s="1">
        <v>1420</v>
      </c>
      <c r="D60" s="3" t="s">
        <v>63</v>
      </c>
      <c r="E60" s="1"/>
      <c r="F60" s="1">
        <v>1</v>
      </c>
    </row>
    <row r="61" spans="1:9" x14ac:dyDescent="0.35">
      <c r="A61" s="1">
        <v>1670</v>
      </c>
      <c r="B61" t="s">
        <v>45</v>
      </c>
      <c r="C61" s="1">
        <v>2120</v>
      </c>
      <c r="D61" s="3"/>
      <c r="E61" s="1"/>
    </row>
    <row r="62" spans="1:9" x14ac:dyDescent="0.35">
      <c r="C62" s="1"/>
      <c r="D62" s="3"/>
      <c r="E62" s="1"/>
    </row>
    <row r="63" spans="1:9" x14ac:dyDescent="0.35">
      <c r="C63" s="1"/>
      <c r="D63" s="29" t="s">
        <v>87</v>
      </c>
      <c r="E63" s="30">
        <f>SUM(E57:E61)</f>
        <v>1</v>
      </c>
      <c r="F63" s="30">
        <f t="shared" ref="F63:I63" si="5">SUM(F57:F61)</f>
        <v>1</v>
      </c>
      <c r="G63" s="30">
        <f t="shared" si="5"/>
        <v>2</v>
      </c>
      <c r="H63" s="30">
        <f t="shared" si="5"/>
        <v>0</v>
      </c>
      <c r="I63" s="30">
        <f t="shared" si="5"/>
        <v>0</v>
      </c>
    </row>
    <row r="64" spans="1:9" x14ac:dyDescent="0.35">
      <c r="C64" s="1"/>
      <c r="D64" s="3"/>
      <c r="E64" s="1"/>
    </row>
    <row r="65" spans="1:9" x14ac:dyDescent="0.35">
      <c r="B65" t="s">
        <v>65</v>
      </c>
      <c r="C65" s="1">
        <v>1940</v>
      </c>
      <c r="D65" s="4"/>
      <c r="E65" s="1"/>
      <c r="H65" s="1">
        <v>1</v>
      </c>
    </row>
    <row r="66" spans="1:9" x14ac:dyDescent="0.35">
      <c r="B66" t="s">
        <v>10</v>
      </c>
      <c r="C66" s="1">
        <v>1950</v>
      </c>
      <c r="D66" s="4"/>
      <c r="E66" s="1"/>
      <c r="G66" s="1">
        <v>1</v>
      </c>
    </row>
    <row r="67" spans="1:9" x14ac:dyDescent="0.35">
      <c r="B67" t="s">
        <v>22</v>
      </c>
      <c r="C67" s="1">
        <v>2201</v>
      </c>
      <c r="D67" s="4"/>
      <c r="E67" s="1"/>
      <c r="F67" s="1">
        <v>1</v>
      </c>
    </row>
    <row r="68" spans="1:9" x14ac:dyDescent="0.35">
      <c r="B68" t="s">
        <v>23</v>
      </c>
      <c r="C68" s="1">
        <v>1410</v>
      </c>
      <c r="D68" s="4" t="s">
        <v>24</v>
      </c>
      <c r="E68" s="1"/>
      <c r="G68" s="1">
        <v>1</v>
      </c>
    </row>
    <row r="69" spans="1:9" x14ac:dyDescent="0.35">
      <c r="B69" t="s">
        <v>23</v>
      </c>
      <c r="C69" s="1">
        <v>1380</v>
      </c>
      <c r="D69" s="4" t="s">
        <v>24</v>
      </c>
      <c r="E69" s="1">
        <v>1</v>
      </c>
      <c r="G69" s="1">
        <v>1</v>
      </c>
    </row>
    <row r="70" spans="1:9" x14ac:dyDescent="0.35">
      <c r="B70" t="s">
        <v>23</v>
      </c>
      <c r="C70" s="1">
        <v>1420</v>
      </c>
      <c r="D70" s="4"/>
      <c r="E70" s="1"/>
      <c r="F70" s="1">
        <v>1</v>
      </c>
    </row>
    <row r="71" spans="1:9" x14ac:dyDescent="0.35">
      <c r="B71" t="s">
        <v>45</v>
      </c>
      <c r="C71" s="1" t="s">
        <v>46</v>
      </c>
      <c r="D71" s="20"/>
      <c r="E71" s="1">
        <v>1</v>
      </c>
      <c r="F71" s="1">
        <v>1</v>
      </c>
      <c r="G71" s="11">
        <v>1</v>
      </c>
      <c r="H71" s="11">
        <v>1</v>
      </c>
    </row>
    <row r="72" spans="1:9" x14ac:dyDescent="0.35">
      <c r="B72" t="s">
        <v>75</v>
      </c>
      <c r="C72" s="1">
        <v>1580</v>
      </c>
      <c r="D72" s="20"/>
      <c r="E72" s="1"/>
      <c r="G72" s="11">
        <v>1</v>
      </c>
    </row>
    <row r="73" spans="1:9" x14ac:dyDescent="0.35">
      <c r="B73" t="s">
        <v>35</v>
      </c>
      <c r="C73" s="1">
        <v>2320</v>
      </c>
      <c r="D73" s="20" t="s">
        <v>36</v>
      </c>
      <c r="E73" s="1">
        <v>1</v>
      </c>
    </row>
    <row r="74" spans="1:9" x14ac:dyDescent="0.35">
      <c r="B74" t="s">
        <v>35</v>
      </c>
      <c r="C74" s="1">
        <v>2350</v>
      </c>
      <c r="D74" s="20"/>
      <c r="E74" s="1"/>
      <c r="G74" s="1">
        <v>1</v>
      </c>
    </row>
    <row r="75" spans="1:9" x14ac:dyDescent="0.35">
      <c r="B75" t="s">
        <v>35</v>
      </c>
      <c r="C75" s="1">
        <v>2380</v>
      </c>
      <c r="D75" s="20" t="s">
        <v>64</v>
      </c>
      <c r="E75" s="1"/>
      <c r="F75" s="1">
        <v>1</v>
      </c>
    </row>
    <row r="76" spans="1:9" x14ac:dyDescent="0.35">
      <c r="B76" t="s">
        <v>34</v>
      </c>
      <c r="C76" s="1">
        <v>2220</v>
      </c>
      <c r="D76" s="20"/>
      <c r="E76" s="1"/>
    </row>
    <row r="77" spans="1:9" x14ac:dyDescent="0.35">
      <c r="C77" s="1"/>
      <c r="D77" s="6"/>
      <c r="E77" s="1"/>
    </row>
    <row r="78" spans="1:9" x14ac:dyDescent="0.35">
      <c r="C78" s="1"/>
      <c r="D78" s="34" t="s">
        <v>89</v>
      </c>
      <c r="E78" s="30">
        <f>SUM(E65:E76)</f>
        <v>3</v>
      </c>
      <c r="F78" s="30">
        <f t="shared" ref="F78:I78" si="6">SUM(F65:F76)</f>
        <v>4</v>
      </c>
      <c r="G78" s="30">
        <f t="shared" si="6"/>
        <v>6</v>
      </c>
      <c r="H78" s="30">
        <f t="shared" si="6"/>
        <v>2</v>
      </c>
      <c r="I78" s="30">
        <f t="shared" si="6"/>
        <v>0</v>
      </c>
    </row>
    <row r="79" spans="1:9" x14ac:dyDescent="0.35">
      <c r="C79" s="1"/>
      <c r="D79" s="6"/>
      <c r="E79" s="1"/>
    </row>
    <row r="80" spans="1:9" x14ac:dyDescent="0.35">
      <c r="A80" s="1">
        <v>1700</v>
      </c>
      <c r="B80" t="s">
        <v>14</v>
      </c>
      <c r="C80" s="1">
        <v>1910</v>
      </c>
      <c r="E80" s="1"/>
      <c r="F80" s="1">
        <v>1</v>
      </c>
    </row>
    <row r="81" spans="1:9" x14ac:dyDescent="0.35">
      <c r="A81" s="1">
        <v>1700</v>
      </c>
      <c r="B81" t="s">
        <v>14</v>
      </c>
      <c r="C81" s="1">
        <v>1920</v>
      </c>
      <c r="E81" s="1">
        <v>1</v>
      </c>
    </row>
    <row r="82" spans="1:9" x14ac:dyDescent="0.35">
      <c r="A82" s="1">
        <v>1700</v>
      </c>
      <c r="B82" t="s">
        <v>23</v>
      </c>
      <c r="C82" s="1">
        <v>1410</v>
      </c>
      <c r="E82" s="1"/>
      <c r="H82" s="1">
        <v>1</v>
      </c>
    </row>
    <row r="83" spans="1:9" x14ac:dyDescent="0.35">
      <c r="A83" s="1">
        <v>1700</v>
      </c>
      <c r="B83" t="s">
        <v>35</v>
      </c>
      <c r="C83" s="1">
        <v>2400</v>
      </c>
      <c r="E83" s="1"/>
      <c r="G83" s="1">
        <v>1</v>
      </c>
    </row>
    <row r="84" spans="1:9" x14ac:dyDescent="0.35">
      <c r="C84" s="1"/>
      <c r="E84" s="1"/>
    </row>
    <row r="85" spans="1:9" x14ac:dyDescent="0.35">
      <c r="C85" s="1"/>
      <c r="D85" s="32" t="s">
        <v>90</v>
      </c>
      <c r="E85" s="30">
        <f>SUM(E80:E83)</f>
        <v>1</v>
      </c>
      <c r="F85" s="30">
        <f t="shared" ref="F85:I85" si="7">SUM(F80:F83)</f>
        <v>1</v>
      </c>
      <c r="G85" s="30">
        <f t="shared" si="7"/>
        <v>1</v>
      </c>
      <c r="H85" s="30">
        <f t="shared" si="7"/>
        <v>1</v>
      </c>
      <c r="I85" s="30">
        <f t="shared" si="7"/>
        <v>0</v>
      </c>
    </row>
    <row r="86" spans="1:9" x14ac:dyDescent="0.35">
      <c r="C86" s="1"/>
      <c r="E86" s="1"/>
    </row>
    <row r="87" spans="1:9" x14ac:dyDescent="0.35">
      <c r="A87" s="1">
        <v>1710</v>
      </c>
      <c r="B87" t="s">
        <v>10</v>
      </c>
      <c r="C87" s="1">
        <v>1800</v>
      </c>
      <c r="E87" s="1"/>
      <c r="H87" s="1">
        <v>1</v>
      </c>
    </row>
    <row r="88" spans="1:9" x14ac:dyDescent="0.35">
      <c r="A88" s="1">
        <v>1710</v>
      </c>
      <c r="B88" t="s">
        <v>10</v>
      </c>
      <c r="C88" s="1">
        <v>1850</v>
      </c>
      <c r="E88" s="1">
        <v>1</v>
      </c>
      <c r="F88" s="1">
        <v>1</v>
      </c>
    </row>
    <row r="89" spans="1:9" x14ac:dyDescent="0.35">
      <c r="A89" s="1">
        <v>1710</v>
      </c>
      <c r="B89" t="s">
        <v>10</v>
      </c>
      <c r="C89" s="1">
        <v>1900</v>
      </c>
      <c r="E89" s="1">
        <v>1</v>
      </c>
    </row>
    <row r="90" spans="1:9" x14ac:dyDescent="0.35">
      <c r="A90" s="1">
        <v>1710</v>
      </c>
      <c r="B90" t="s">
        <v>10</v>
      </c>
      <c r="C90" s="1">
        <v>1940</v>
      </c>
      <c r="E90" s="1"/>
      <c r="F90" s="1">
        <v>1</v>
      </c>
      <c r="G90" s="1">
        <v>1</v>
      </c>
    </row>
    <row r="91" spans="1:9" x14ac:dyDescent="0.35">
      <c r="A91" s="1">
        <v>1710</v>
      </c>
      <c r="B91" t="s">
        <v>22</v>
      </c>
      <c r="C91" s="1">
        <v>2203</v>
      </c>
      <c r="E91" s="1"/>
      <c r="F91" s="1">
        <v>1</v>
      </c>
      <c r="G91" s="1">
        <v>1</v>
      </c>
    </row>
    <row r="92" spans="1:9" x14ac:dyDescent="0.35">
      <c r="A92" s="1">
        <v>1710</v>
      </c>
      <c r="B92" t="s">
        <v>23</v>
      </c>
      <c r="C92" s="1">
        <v>1400</v>
      </c>
      <c r="E92" s="1"/>
      <c r="G92" s="1">
        <v>1</v>
      </c>
    </row>
    <row r="93" spans="1:9" x14ac:dyDescent="0.35">
      <c r="A93" s="1">
        <v>1710</v>
      </c>
      <c r="B93" t="s">
        <v>23</v>
      </c>
      <c r="C93" s="1">
        <v>1410</v>
      </c>
      <c r="E93" s="1"/>
      <c r="F93" s="1">
        <v>1</v>
      </c>
    </row>
    <row r="94" spans="1:9" x14ac:dyDescent="0.35">
      <c r="A94" s="1">
        <v>1710</v>
      </c>
      <c r="B94" t="s">
        <v>23</v>
      </c>
      <c r="C94" s="1">
        <v>1420</v>
      </c>
      <c r="E94" s="1"/>
      <c r="H94" s="1">
        <v>1</v>
      </c>
    </row>
    <row r="95" spans="1:9" x14ac:dyDescent="0.35">
      <c r="A95" s="1">
        <v>1710</v>
      </c>
      <c r="B95" t="s">
        <v>34</v>
      </c>
      <c r="C95" s="1">
        <v>2225</v>
      </c>
      <c r="E95" s="1">
        <v>1</v>
      </c>
    </row>
    <row r="96" spans="1:9" x14ac:dyDescent="0.35">
      <c r="A96" s="1">
        <v>1710</v>
      </c>
      <c r="B96" t="s">
        <v>35</v>
      </c>
      <c r="C96" s="1">
        <v>2320</v>
      </c>
      <c r="D96" s="6" t="s">
        <v>36</v>
      </c>
      <c r="E96" s="1">
        <v>1</v>
      </c>
    </row>
    <row r="97" spans="1:9" x14ac:dyDescent="0.35">
      <c r="A97" s="1">
        <v>1710</v>
      </c>
      <c r="B97" t="s">
        <v>35</v>
      </c>
      <c r="C97" s="1">
        <v>2410</v>
      </c>
      <c r="D97" s="6" t="s">
        <v>54</v>
      </c>
      <c r="E97" s="1"/>
      <c r="F97" s="1">
        <v>1</v>
      </c>
    </row>
    <row r="98" spans="1:9" x14ac:dyDescent="0.35">
      <c r="C98" s="1"/>
      <c r="D98" s="6"/>
      <c r="E98" s="1"/>
    </row>
    <row r="99" spans="1:9" x14ac:dyDescent="0.35">
      <c r="C99" s="1"/>
      <c r="D99" s="34" t="s">
        <v>101</v>
      </c>
      <c r="E99" s="30">
        <f>SUM(E87:E97)</f>
        <v>4</v>
      </c>
      <c r="F99" s="30">
        <f t="shared" ref="F99:I99" si="8">SUM(F87:F97)</f>
        <v>5</v>
      </c>
      <c r="G99" s="30">
        <f t="shared" si="8"/>
        <v>3</v>
      </c>
      <c r="H99" s="30">
        <f t="shared" si="8"/>
        <v>2</v>
      </c>
      <c r="I99" s="30">
        <f t="shared" si="8"/>
        <v>0</v>
      </c>
    </row>
    <row r="100" spans="1:9" x14ac:dyDescent="0.35">
      <c r="C100" s="1"/>
      <c r="D100" s="6"/>
      <c r="E100" s="1"/>
    </row>
    <row r="101" spans="1:9" x14ac:dyDescent="0.35">
      <c r="A101" s="1">
        <v>1720</v>
      </c>
      <c r="B101" t="s">
        <v>22</v>
      </c>
      <c r="C101" s="1">
        <v>2201</v>
      </c>
      <c r="D101" s="6"/>
      <c r="E101" s="1"/>
      <c r="H101" s="1">
        <v>1</v>
      </c>
    </row>
    <row r="102" spans="1:9" x14ac:dyDescent="0.35">
      <c r="A102" s="1">
        <v>1720</v>
      </c>
      <c r="B102" t="s">
        <v>22</v>
      </c>
      <c r="C102" s="1">
        <v>2203</v>
      </c>
      <c r="D102" s="1"/>
      <c r="E102" s="1">
        <v>1</v>
      </c>
    </row>
    <row r="103" spans="1:9" x14ac:dyDescent="0.35">
      <c r="A103" s="1">
        <v>1720</v>
      </c>
      <c r="B103" t="s">
        <v>23</v>
      </c>
      <c r="C103" s="1">
        <v>1400</v>
      </c>
      <c r="D103" s="1"/>
      <c r="E103" s="1"/>
      <c r="G103" s="1">
        <v>1</v>
      </c>
    </row>
    <row r="104" spans="1:9" x14ac:dyDescent="0.35">
      <c r="A104" s="1">
        <v>1720</v>
      </c>
      <c r="B104" t="s">
        <v>45</v>
      </c>
      <c r="C104" s="1">
        <v>2032</v>
      </c>
      <c r="D104" s="1" t="s">
        <v>54</v>
      </c>
      <c r="E104" s="1"/>
    </row>
    <row r="105" spans="1:9" x14ac:dyDescent="0.35">
      <c r="A105" s="1">
        <v>1720</v>
      </c>
      <c r="B105" t="s">
        <v>45</v>
      </c>
      <c r="C105" s="1">
        <v>2110</v>
      </c>
      <c r="D105" s="1"/>
      <c r="E105" s="1"/>
      <c r="G105" s="1">
        <v>1</v>
      </c>
      <c r="H105" s="1">
        <v>1</v>
      </c>
    </row>
    <row r="106" spans="1:9" x14ac:dyDescent="0.35">
      <c r="C106" s="1"/>
      <c r="D106" s="1"/>
      <c r="E106" s="1"/>
    </row>
    <row r="107" spans="1:9" x14ac:dyDescent="0.35">
      <c r="C107" s="1"/>
      <c r="D107" s="36" t="s">
        <v>91</v>
      </c>
      <c r="E107" s="30">
        <f>SUM(E101:E105)</f>
        <v>1</v>
      </c>
      <c r="F107" s="30">
        <f t="shared" ref="F107:I107" si="9">SUM(F101:F105)</f>
        <v>0</v>
      </c>
      <c r="G107" s="30">
        <f t="shared" si="9"/>
        <v>2</v>
      </c>
      <c r="H107" s="30">
        <f t="shared" si="9"/>
        <v>2</v>
      </c>
      <c r="I107" s="30">
        <f t="shared" si="9"/>
        <v>0</v>
      </c>
    </row>
    <row r="108" spans="1:9" x14ac:dyDescent="0.35">
      <c r="C108" s="1"/>
      <c r="D108" s="1"/>
      <c r="E108" s="1"/>
    </row>
    <row r="109" spans="1:9" x14ac:dyDescent="0.35">
      <c r="A109" s="1">
        <v>1730</v>
      </c>
      <c r="B109" t="s">
        <v>45</v>
      </c>
      <c r="C109" s="1">
        <v>2060</v>
      </c>
      <c r="D109" s="1"/>
      <c r="E109" s="1"/>
      <c r="H109" s="1">
        <v>1</v>
      </c>
    </row>
    <row r="110" spans="1:9" x14ac:dyDescent="0.35">
      <c r="C110" s="1"/>
      <c r="D110" s="1"/>
      <c r="E110" s="1"/>
    </row>
    <row r="111" spans="1:9" x14ac:dyDescent="0.35">
      <c r="C111" s="1"/>
      <c r="D111" s="36" t="s">
        <v>92</v>
      </c>
      <c r="E111" s="30">
        <f>SUM(E109)</f>
        <v>0</v>
      </c>
      <c r="F111" s="30">
        <f t="shared" ref="F111:I111" si="10">SUM(F109)</f>
        <v>0</v>
      </c>
      <c r="G111" s="30">
        <f t="shared" si="10"/>
        <v>0</v>
      </c>
      <c r="H111" s="30">
        <f t="shared" si="10"/>
        <v>1</v>
      </c>
      <c r="I111" s="30">
        <f t="shared" si="10"/>
        <v>0</v>
      </c>
    </row>
    <row r="112" spans="1:9" x14ac:dyDescent="0.35">
      <c r="C112" s="1"/>
      <c r="D112" s="1"/>
      <c r="E112" s="1"/>
    </row>
    <row r="113" spans="1:9" x14ac:dyDescent="0.35">
      <c r="A113" s="1">
        <v>1470</v>
      </c>
      <c r="B113" t="s">
        <v>10</v>
      </c>
      <c r="C113" s="1">
        <v>1810</v>
      </c>
      <c r="D113" s="1"/>
      <c r="E113" s="1"/>
      <c r="G113" s="1">
        <v>1</v>
      </c>
    </row>
    <row r="114" spans="1:9" x14ac:dyDescent="0.35">
      <c r="A114" s="1">
        <v>1470</v>
      </c>
      <c r="B114" t="s">
        <v>10</v>
      </c>
      <c r="C114" s="1">
        <v>1850</v>
      </c>
      <c r="D114" s="1"/>
      <c r="E114" s="1"/>
      <c r="H114" s="1">
        <v>1</v>
      </c>
    </row>
    <row r="115" spans="1:9" x14ac:dyDescent="0.35">
      <c r="A115" s="1">
        <v>1470</v>
      </c>
      <c r="B115" t="s">
        <v>10</v>
      </c>
      <c r="C115" s="1">
        <v>1940</v>
      </c>
      <c r="E115" s="1">
        <v>1</v>
      </c>
      <c r="G115" s="1">
        <v>1</v>
      </c>
    </row>
    <row r="116" spans="1:9" x14ac:dyDescent="0.35">
      <c r="A116" s="1">
        <v>1470</v>
      </c>
      <c r="B116" t="s">
        <v>23</v>
      </c>
      <c r="C116" s="1">
        <v>1410</v>
      </c>
      <c r="D116" s="3" t="s">
        <v>24</v>
      </c>
      <c r="E116" s="1">
        <v>1</v>
      </c>
      <c r="G116" s="1">
        <v>1</v>
      </c>
    </row>
    <row r="117" spans="1:9" x14ac:dyDescent="0.35">
      <c r="A117" s="1">
        <v>1470</v>
      </c>
      <c r="B117" t="s">
        <v>23</v>
      </c>
      <c r="C117" s="1">
        <v>1420</v>
      </c>
      <c r="D117" s="3" t="s">
        <v>24</v>
      </c>
      <c r="E117" s="1">
        <v>1</v>
      </c>
      <c r="F117" s="1">
        <v>1</v>
      </c>
    </row>
    <row r="118" spans="1:9" x14ac:dyDescent="0.35">
      <c r="A118" s="1">
        <v>1470</v>
      </c>
      <c r="B118" t="s">
        <v>33</v>
      </c>
      <c r="C118" s="1">
        <v>2231</v>
      </c>
      <c r="D118" s="3"/>
      <c r="E118" s="1"/>
      <c r="H118" s="1">
        <v>1</v>
      </c>
    </row>
    <row r="119" spans="1:9" x14ac:dyDescent="0.35">
      <c r="A119" s="1">
        <v>1470</v>
      </c>
      <c r="B119" t="s">
        <v>34</v>
      </c>
      <c r="C119" s="1">
        <v>2220</v>
      </c>
      <c r="D119" s="3"/>
      <c r="E119" s="1"/>
    </row>
    <row r="120" spans="1:9" x14ac:dyDescent="0.35">
      <c r="A120" s="1">
        <v>1470</v>
      </c>
      <c r="B120" t="s">
        <v>35</v>
      </c>
      <c r="C120" s="1">
        <v>2360</v>
      </c>
      <c r="D120" s="6" t="s">
        <v>36</v>
      </c>
      <c r="E120" s="1">
        <v>1</v>
      </c>
    </row>
    <row r="121" spans="1:9" x14ac:dyDescent="0.35">
      <c r="C121" s="1"/>
      <c r="D121" s="6"/>
      <c r="E121" s="1"/>
    </row>
    <row r="122" spans="1:9" x14ac:dyDescent="0.35">
      <c r="C122" s="1"/>
      <c r="D122" s="34" t="s">
        <v>93</v>
      </c>
      <c r="E122" s="30">
        <f>SUM(E113:E120)</f>
        <v>4</v>
      </c>
      <c r="F122" s="30">
        <f t="shared" ref="F122:I122" si="11">SUM(F113:F120)</f>
        <v>1</v>
      </c>
      <c r="G122" s="30">
        <f t="shared" si="11"/>
        <v>3</v>
      </c>
      <c r="H122" s="30">
        <f t="shared" si="11"/>
        <v>2</v>
      </c>
      <c r="I122" s="30">
        <f t="shared" si="11"/>
        <v>0</v>
      </c>
    </row>
    <row r="123" spans="1:9" x14ac:dyDescent="0.35">
      <c r="C123" s="1"/>
      <c r="D123" s="6"/>
      <c r="E123" s="1"/>
    </row>
    <row r="124" spans="1:9" x14ac:dyDescent="0.35">
      <c r="A124" s="1">
        <v>1750</v>
      </c>
      <c r="B124" t="s">
        <v>10</v>
      </c>
      <c r="C124" s="1">
        <v>1880</v>
      </c>
      <c r="E124" s="1">
        <v>1</v>
      </c>
    </row>
    <row r="125" spans="1:9" x14ac:dyDescent="0.35">
      <c r="A125" s="1">
        <v>1750</v>
      </c>
      <c r="B125" t="s">
        <v>10</v>
      </c>
      <c r="C125" s="1">
        <v>1940</v>
      </c>
      <c r="E125" s="1">
        <v>1</v>
      </c>
    </row>
    <row r="126" spans="1:9" x14ac:dyDescent="0.35">
      <c r="A126" s="1">
        <v>1750</v>
      </c>
      <c r="B126" t="s">
        <v>23</v>
      </c>
      <c r="C126" s="1">
        <v>1430</v>
      </c>
      <c r="D126" t="s">
        <v>54</v>
      </c>
      <c r="E126" s="1"/>
      <c r="F126" s="1">
        <v>1</v>
      </c>
    </row>
    <row r="127" spans="1:9" x14ac:dyDescent="0.35">
      <c r="C127" s="1"/>
      <c r="E127" s="1"/>
    </row>
    <row r="128" spans="1:9" x14ac:dyDescent="0.35">
      <c r="C128" s="1"/>
      <c r="D128" s="32" t="s">
        <v>112</v>
      </c>
      <c r="E128" s="30">
        <f>SUM(E124:E126)</f>
        <v>2</v>
      </c>
      <c r="F128" s="30">
        <f t="shared" ref="F128:I128" si="12">SUM(F124:F126)</f>
        <v>1</v>
      </c>
      <c r="G128" s="30">
        <f t="shared" si="12"/>
        <v>0</v>
      </c>
      <c r="H128" s="30">
        <f t="shared" si="12"/>
        <v>0</v>
      </c>
      <c r="I128" s="30">
        <f t="shared" si="12"/>
        <v>0</v>
      </c>
    </row>
    <row r="129" spans="1:9" x14ac:dyDescent="0.35">
      <c r="C129" s="1"/>
      <c r="E129" s="1"/>
    </row>
    <row r="130" spans="1:9" x14ac:dyDescent="0.35">
      <c r="A130" s="1">
        <v>1760</v>
      </c>
      <c r="B130" t="s">
        <v>10</v>
      </c>
      <c r="C130" s="1">
        <v>1940</v>
      </c>
      <c r="E130" s="1"/>
      <c r="H130" s="1">
        <v>1</v>
      </c>
    </row>
    <row r="131" spans="1:9" x14ac:dyDescent="0.35">
      <c r="A131" s="1">
        <v>1760</v>
      </c>
      <c r="B131" t="s">
        <v>45</v>
      </c>
      <c r="C131" s="1">
        <v>2110</v>
      </c>
      <c r="E131" s="1"/>
      <c r="F131" s="1">
        <v>1</v>
      </c>
      <c r="H131" s="1">
        <v>1</v>
      </c>
    </row>
    <row r="132" spans="1:9" x14ac:dyDescent="0.35">
      <c r="A132" s="1">
        <v>1760</v>
      </c>
      <c r="B132" t="s">
        <v>35</v>
      </c>
      <c r="C132" s="1">
        <v>2370</v>
      </c>
      <c r="E132" s="1"/>
      <c r="H132" s="1">
        <v>1</v>
      </c>
    </row>
    <row r="133" spans="1:9" x14ac:dyDescent="0.35">
      <c r="C133" s="1"/>
      <c r="E133" s="1"/>
    </row>
    <row r="134" spans="1:9" x14ac:dyDescent="0.35">
      <c r="C134" s="1"/>
      <c r="D134" s="32" t="s">
        <v>95</v>
      </c>
      <c r="E134" s="30">
        <f>SUM(E130:E132)</f>
        <v>0</v>
      </c>
      <c r="F134" s="30">
        <f t="shared" ref="F134:I134" si="13">SUM(F130:F132)</f>
        <v>1</v>
      </c>
      <c r="G134" s="30">
        <f t="shared" si="13"/>
        <v>0</v>
      </c>
      <c r="H134" s="30">
        <f t="shared" si="13"/>
        <v>3</v>
      </c>
      <c r="I134" s="30">
        <f t="shared" si="13"/>
        <v>0</v>
      </c>
    </row>
    <row r="135" spans="1:9" x14ac:dyDescent="0.35">
      <c r="C135" s="1"/>
      <c r="E135" s="1"/>
    </row>
    <row r="136" spans="1:9" x14ac:dyDescent="0.35">
      <c r="A136" s="1">
        <v>1770</v>
      </c>
      <c r="B136" t="s">
        <v>10</v>
      </c>
      <c r="C136" s="1"/>
      <c r="E136" s="1"/>
    </row>
    <row r="137" spans="1:9" x14ac:dyDescent="0.35">
      <c r="A137" s="1">
        <v>1770</v>
      </c>
      <c r="B137" t="s">
        <v>10</v>
      </c>
      <c r="C137" s="1">
        <v>1940</v>
      </c>
      <c r="E137" s="1"/>
      <c r="F137" s="1">
        <v>1</v>
      </c>
    </row>
    <row r="138" spans="1:9" x14ac:dyDescent="0.35">
      <c r="A138" s="1">
        <v>1770</v>
      </c>
      <c r="B138" t="s">
        <v>22</v>
      </c>
      <c r="C138" s="1">
        <v>2201</v>
      </c>
      <c r="E138" s="1"/>
    </row>
    <row r="139" spans="1:9" x14ac:dyDescent="0.35">
      <c r="A139" s="1">
        <v>1770</v>
      </c>
      <c r="B139" t="s">
        <v>23</v>
      </c>
      <c r="C139" s="1">
        <v>1410</v>
      </c>
      <c r="D139" s="3" t="s">
        <v>24</v>
      </c>
      <c r="E139" s="1"/>
      <c r="H139" s="1">
        <v>1</v>
      </c>
    </row>
    <row r="140" spans="1:9" x14ac:dyDescent="0.35">
      <c r="A140" s="1">
        <v>1770</v>
      </c>
      <c r="B140" t="s">
        <v>23</v>
      </c>
      <c r="C140" s="1">
        <v>1420</v>
      </c>
      <c r="D140" s="3" t="s">
        <v>54</v>
      </c>
      <c r="E140" s="1">
        <v>1</v>
      </c>
    </row>
    <row r="141" spans="1:9" x14ac:dyDescent="0.35">
      <c r="A141" s="1">
        <v>1770</v>
      </c>
      <c r="B141" t="s">
        <v>45</v>
      </c>
      <c r="C141" s="1">
        <v>2110</v>
      </c>
      <c r="D141" s="3"/>
      <c r="E141" s="1"/>
      <c r="H141" s="1">
        <v>1</v>
      </c>
    </row>
    <row r="142" spans="1:9" x14ac:dyDescent="0.35">
      <c r="A142" s="1">
        <v>1770</v>
      </c>
      <c r="B142" t="s">
        <v>45</v>
      </c>
      <c r="C142" s="1">
        <v>2080</v>
      </c>
      <c r="D142" s="3" t="s">
        <v>54</v>
      </c>
      <c r="E142" s="1"/>
      <c r="F142" s="1">
        <v>1</v>
      </c>
    </row>
    <row r="143" spans="1:9" x14ac:dyDescent="0.35">
      <c r="A143" s="1">
        <v>1770</v>
      </c>
      <c r="B143" t="s">
        <v>75</v>
      </c>
      <c r="C143" s="1">
        <v>1580</v>
      </c>
      <c r="D143" s="3"/>
      <c r="E143" s="1"/>
      <c r="G143" s="1">
        <v>1</v>
      </c>
    </row>
    <row r="144" spans="1:9" x14ac:dyDescent="0.35">
      <c r="A144" s="1">
        <v>1770</v>
      </c>
      <c r="B144" t="s">
        <v>33</v>
      </c>
      <c r="C144" s="1">
        <v>2230</v>
      </c>
      <c r="D144" s="1"/>
      <c r="E144" s="1"/>
    </row>
    <row r="145" spans="1:9" x14ac:dyDescent="0.35">
      <c r="A145" s="1">
        <v>1770</v>
      </c>
      <c r="B145" t="s">
        <v>33</v>
      </c>
      <c r="C145" s="1">
        <v>2230</v>
      </c>
      <c r="D145" s="1"/>
      <c r="E145" s="1"/>
    </row>
    <row r="146" spans="1:9" x14ac:dyDescent="0.35">
      <c r="A146" s="1">
        <v>1770</v>
      </c>
      <c r="B146" t="s">
        <v>34</v>
      </c>
      <c r="C146" s="1">
        <v>57</v>
      </c>
      <c r="D146" s="1"/>
      <c r="E146" s="1"/>
      <c r="H146" s="1">
        <v>1</v>
      </c>
    </row>
    <row r="147" spans="1:9" x14ac:dyDescent="0.35">
      <c r="C147" s="1"/>
      <c r="D147" s="1"/>
      <c r="E147" s="1"/>
    </row>
    <row r="148" spans="1:9" x14ac:dyDescent="0.35">
      <c r="C148" s="1"/>
      <c r="D148" s="30" t="s">
        <v>96</v>
      </c>
      <c r="E148" s="30">
        <f>SUM(E136:E146)</f>
        <v>1</v>
      </c>
      <c r="F148" s="30">
        <f t="shared" ref="F148:I148" si="14">SUM(F136:F146)</f>
        <v>2</v>
      </c>
      <c r="G148" s="30">
        <f t="shared" si="14"/>
        <v>1</v>
      </c>
      <c r="H148" s="30">
        <f t="shared" si="14"/>
        <v>3</v>
      </c>
      <c r="I148" s="30">
        <f t="shared" si="14"/>
        <v>0</v>
      </c>
    </row>
    <row r="149" spans="1:9" x14ac:dyDescent="0.35">
      <c r="C149" s="1"/>
      <c r="D149" s="1"/>
      <c r="E149" s="1"/>
    </row>
    <row r="150" spans="1:9" x14ac:dyDescent="0.35">
      <c r="A150" s="1">
        <v>1780</v>
      </c>
      <c r="B150" t="s">
        <v>10</v>
      </c>
      <c r="C150" s="1">
        <v>1800</v>
      </c>
      <c r="D150" s="1"/>
      <c r="E150" s="1">
        <v>1</v>
      </c>
      <c r="G150" s="1">
        <v>1</v>
      </c>
    </row>
    <row r="151" spans="1:9" x14ac:dyDescent="0.35">
      <c r="A151" s="1">
        <v>1780</v>
      </c>
      <c r="B151" t="s">
        <v>10</v>
      </c>
      <c r="C151" s="1">
        <v>1860</v>
      </c>
      <c r="E151" s="1">
        <v>1</v>
      </c>
    </row>
    <row r="152" spans="1:9" x14ac:dyDescent="0.35">
      <c r="A152" s="1">
        <v>1780</v>
      </c>
      <c r="B152" t="s">
        <v>65</v>
      </c>
      <c r="C152" s="1">
        <v>1870</v>
      </c>
      <c r="D152" s="1"/>
      <c r="E152" s="1"/>
      <c r="F152" s="1">
        <v>1</v>
      </c>
    </row>
    <row r="153" spans="1:9" x14ac:dyDescent="0.35">
      <c r="A153" s="1">
        <v>1780</v>
      </c>
      <c r="B153" t="s">
        <v>65</v>
      </c>
      <c r="C153" s="1">
        <v>1940</v>
      </c>
      <c r="D153" s="1"/>
      <c r="E153" s="1"/>
      <c r="F153" s="1">
        <v>1</v>
      </c>
    </row>
    <row r="154" spans="1:9" x14ac:dyDescent="0.35">
      <c r="A154" s="1">
        <v>1780</v>
      </c>
      <c r="B154" t="s">
        <v>135</v>
      </c>
      <c r="C154" s="1">
        <v>1210</v>
      </c>
      <c r="D154" s="1"/>
      <c r="E154" s="1">
        <v>1</v>
      </c>
    </row>
    <row r="155" spans="1:9" x14ac:dyDescent="0.35">
      <c r="A155" s="1">
        <v>1780</v>
      </c>
      <c r="B155" t="s">
        <v>23</v>
      </c>
      <c r="C155" s="1">
        <v>1400</v>
      </c>
      <c r="E155" s="1"/>
      <c r="G155" s="1">
        <v>1</v>
      </c>
    </row>
    <row r="156" spans="1:9" x14ac:dyDescent="0.35">
      <c r="A156" s="1">
        <v>1780</v>
      </c>
      <c r="B156" t="s">
        <v>23</v>
      </c>
      <c r="C156" s="1">
        <v>1410</v>
      </c>
      <c r="D156" s="3" t="s">
        <v>54</v>
      </c>
      <c r="E156" s="1"/>
      <c r="F156" s="1">
        <v>1</v>
      </c>
    </row>
    <row r="157" spans="1:9" x14ac:dyDescent="0.35">
      <c r="A157" s="1">
        <v>1780</v>
      </c>
      <c r="B157" t="s">
        <v>23</v>
      </c>
      <c r="C157" s="1">
        <v>1420</v>
      </c>
      <c r="D157" s="3" t="s">
        <v>24</v>
      </c>
      <c r="E157" s="1">
        <v>1</v>
      </c>
      <c r="H157" s="1">
        <v>1</v>
      </c>
    </row>
    <row r="158" spans="1:9" x14ac:dyDescent="0.35">
      <c r="A158" s="1">
        <v>1780</v>
      </c>
      <c r="B158" t="s">
        <v>74</v>
      </c>
      <c r="C158" s="1">
        <v>1462</v>
      </c>
      <c r="D158" s="3"/>
      <c r="E158" s="1"/>
      <c r="G158" s="1">
        <v>1</v>
      </c>
    </row>
    <row r="159" spans="1:9" x14ac:dyDescent="0.35">
      <c r="A159" s="1">
        <v>1780</v>
      </c>
      <c r="B159" t="s">
        <v>66</v>
      </c>
      <c r="C159" s="1">
        <v>2305</v>
      </c>
      <c r="D159" s="3"/>
      <c r="E159" s="1"/>
      <c r="H159" s="1">
        <v>1</v>
      </c>
    </row>
    <row r="160" spans="1:9" x14ac:dyDescent="0.35">
      <c r="A160" s="1">
        <v>1780</v>
      </c>
      <c r="B160" t="s">
        <v>33</v>
      </c>
      <c r="C160" s="1">
        <v>2230</v>
      </c>
      <c r="E160" s="1">
        <v>1</v>
      </c>
      <c r="F160" s="1">
        <v>1</v>
      </c>
      <c r="G160" s="1">
        <v>1</v>
      </c>
    </row>
    <row r="161" spans="1:9" x14ac:dyDescent="0.35">
      <c r="C161" s="1"/>
      <c r="E161" s="1"/>
    </row>
    <row r="162" spans="1:9" x14ac:dyDescent="0.35">
      <c r="C162" s="1"/>
      <c r="D162" s="32" t="s">
        <v>97</v>
      </c>
      <c r="E162" s="30">
        <f>SUM(E150:E160)</f>
        <v>5</v>
      </c>
      <c r="F162" s="30">
        <f>SUM(F150:F160)</f>
        <v>4</v>
      </c>
      <c r="G162" s="30">
        <f>SUM(G150:G160)</f>
        <v>4</v>
      </c>
      <c r="H162" s="30">
        <f>SUM(H150:H160)</f>
        <v>2</v>
      </c>
      <c r="I162" s="30">
        <f>SUM(I150:I160)</f>
        <v>0</v>
      </c>
    </row>
    <row r="163" spans="1:9" x14ac:dyDescent="0.35">
      <c r="C163" s="1"/>
      <c r="E163" s="1"/>
    </row>
    <row r="164" spans="1:9" x14ac:dyDescent="0.35">
      <c r="A164" s="1">
        <v>1790</v>
      </c>
      <c r="B164" t="s">
        <v>23</v>
      </c>
      <c r="C164" s="1">
        <v>1390</v>
      </c>
      <c r="E164" s="1"/>
      <c r="H164" s="1">
        <v>1</v>
      </c>
    </row>
    <row r="165" spans="1:9" x14ac:dyDescent="0.35">
      <c r="A165" s="1">
        <v>1790</v>
      </c>
      <c r="B165" t="s">
        <v>23</v>
      </c>
      <c r="C165" s="1">
        <v>1420</v>
      </c>
      <c r="D165" s="9" t="s">
        <v>24</v>
      </c>
      <c r="E165" s="1">
        <v>1</v>
      </c>
      <c r="F165" s="1">
        <v>1</v>
      </c>
    </row>
    <row r="166" spans="1:9" x14ac:dyDescent="0.35">
      <c r="C166" s="1"/>
      <c r="D166" s="9"/>
      <c r="E166" s="1"/>
    </row>
    <row r="167" spans="1:9" x14ac:dyDescent="0.35">
      <c r="C167" s="1"/>
      <c r="D167" s="34" t="s">
        <v>98</v>
      </c>
      <c r="E167" s="30">
        <f>SUM(E164:E165)</f>
        <v>1</v>
      </c>
      <c r="F167" s="30">
        <f t="shared" ref="F167:I167" si="15">SUM(F164:F165)</f>
        <v>1</v>
      </c>
      <c r="G167" s="30">
        <f t="shared" si="15"/>
        <v>0</v>
      </c>
      <c r="H167" s="30">
        <f t="shared" si="15"/>
        <v>1</v>
      </c>
      <c r="I167" s="30">
        <f t="shared" si="15"/>
        <v>0</v>
      </c>
    </row>
    <row r="168" spans="1:9" x14ac:dyDescent="0.35">
      <c r="C168" s="1"/>
      <c r="D168" s="9"/>
      <c r="E168" s="1"/>
    </row>
    <row r="169" spans="1:9" x14ac:dyDescent="0.35">
      <c r="A169" s="1">
        <v>9220</v>
      </c>
      <c r="B169" t="s">
        <v>73</v>
      </c>
      <c r="C169" s="1">
        <v>1200</v>
      </c>
      <c r="D169" s="9"/>
      <c r="E169" s="1"/>
      <c r="G169" s="1">
        <v>1</v>
      </c>
    </row>
    <row r="170" spans="1:9" x14ac:dyDescent="0.35">
      <c r="A170" s="1">
        <v>9220</v>
      </c>
      <c r="B170" t="s">
        <v>66</v>
      </c>
      <c r="C170" s="1">
        <v>2275</v>
      </c>
      <c r="F170" s="1">
        <v>1</v>
      </c>
    </row>
    <row r="171" spans="1:9" x14ac:dyDescent="0.35">
      <c r="A171" s="1">
        <v>9220</v>
      </c>
      <c r="B171" t="s">
        <v>33</v>
      </c>
      <c r="C171" s="1">
        <v>2230</v>
      </c>
      <c r="E171" s="1">
        <v>1</v>
      </c>
    </row>
    <row r="172" spans="1:9" x14ac:dyDescent="0.35">
      <c r="C172" s="1"/>
    </row>
    <row r="173" spans="1:9" x14ac:dyDescent="0.35">
      <c r="C173" s="1"/>
      <c r="D173" s="32" t="s">
        <v>99</v>
      </c>
      <c r="E173" s="30">
        <f>SUM(E169:E171)</f>
        <v>1</v>
      </c>
      <c r="F173" s="30">
        <f t="shared" ref="F173:I173" si="16">SUM(F169:F171)</f>
        <v>1</v>
      </c>
      <c r="G173" s="30">
        <f t="shared" si="16"/>
        <v>1</v>
      </c>
      <c r="H173" s="30">
        <f t="shared" si="16"/>
        <v>0</v>
      </c>
      <c r="I173" s="30">
        <f t="shared" si="16"/>
        <v>0</v>
      </c>
    </row>
    <row r="174" spans="1:9" x14ac:dyDescent="0.35">
      <c r="C174" s="1"/>
    </row>
    <row r="175" spans="1:9" x14ac:dyDescent="0.35">
      <c r="C175" s="1"/>
      <c r="E175" s="1"/>
    </row>
    <row r="176" spans="1:9" x14ac:dyDescent="0.35">
      <c r="C176" s="1"/>
      <c r="D176" s="32" t="s">
        <v>108</v>
      </c>
      <c r="E176" s="30">
        <f>E12+E24+E35+E47+E55+E63+E78+E85+E99+E107+E111+E122+E128+E134+E148+E162+E167+E173</f>
        <v>33</v>
      </c>
      <c r="F176" s="30">
        <f t="shared" ref="F176:I176" si="17">F12+F24+F35+F47+F55+F63+F78+F85+F99+F107+F111+F122+F128+F134+F148+F162+F167+F173</f>
        <v>30</v>
      </c>
      <c r="G176" s="30">
        <f t="shared" si="17"/>
        <v>31</v>
      </c>
      <c r="H176" s="30">
        <f t="shared" si="17"/>
        <v>31</v>
      </c>
      <c r="I176" s="30">
        <f t="shared" si="17"/>
        <v>0</v>
      </c>
    </row>
    <row r="178" spans="3:5" x14ac:dyDescent="0.35">
      <c r="C178" s="1"/>
    </row>
    <row r="179" spans="3:5" x14ac:dyDescent="0.35">
      <c r="C179" s="1"/>
    </row>
    <row r="180" spans="3:5" x14ac:dyDescent="0.35">
      <c r="C180" s="1"/>
    </row>
    <row r="181" spans="3:5" x14ac:dyDescent="0.35">
      <c r="C181" s="1"/>
    </row>
    <row r="183" spans="3:5" x14ac:dyDescent="0.35">
      <c r="C183" s="1"/>
    </row>
    <row r="185" spans="3:5" x14ac:dyDescent="0.35">
      <c r="C185" s="1"/>
    </row>
    <row r="187" spans="3:5" x14ac:dyDescent="0.35">
      <c r="E187" s="1"/>
    </row>
    <row r="188" spans="3:5" x14ac:dyDescent="0.35">
      <c r="E188" s="1"/>
    </row>
    <row r="192" spans="3:5" x14ac:dyDescent="0.35">
      <c r="E192" s="1"/>
    </row>
    <row r="193" spans="5:5" x14ac:dyDescent="0.35">
      <c r="E193" s="1"/>
    </row>
    <row r="194" spans="5:5" x14ac:dyDescent="0.35">
      <c r="E194" s="1"/>
    </row>
    <row r="195" spans="5:5" x14ac:dyDescent="0.35">
      <c r="E195" s="1"/>
    </row>
    <row r="196" spans="5:5" x14ac:dyDescent="0.35">
      <c r="E196" s="1"/>
    </row>
    <row r="197" spans="5:5" x14ac:dyDescent="0.35">
      <c r="E197" s="1"/>
    </row>
    <row r="198" spans="5:5" x14ac:dyDescent="0.35">
      <c r="E198" s="1"/>
    </row>
    <row r="199" spans="5:5" x14ac:dyDescent="0.35">
      <c r="E199" s="1"/>
    </row>
    <row r="200" spans="5:5" x14ac:dyDescent="0.35">
      <c r="E200" s="1"/>
    </row>
    <row r="201" spans="5:5" x14ac:dyDescent="0.35">
      <c r="E201" s="1"/>
    </row>
    <row r="202" spans="5:5" x14ac:dyDescent="0.35">
      <c r="E202" s="1"/>
    </row>
    <row r="203" spans="5:5" x14ac:dyDescent="0.35">
      <c r="E203" s="1"/>
    </row>
  </sheetData>
  <sortState ref="B168:I170">
    <sortCondition ref="B168:B170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I371"/>
  <sheetViews>
    <sheetView zoomScaleNormal="100" workbookViewId="0">
      <pane ySplit="1" topLeftCell="A334" activePane="bottomLeft" state="frozen"/>
      <selection pane="bottomLeft" activeCell="D352" sqref="D352"/>
    </sheetView>
  </sheetViews>
  <sheetFormatPr baseColWidth="10" defaultRowHeight="14.5" x14ac:dyDescent="0.35"/>
  <cols>
    <col min="1" max="1" width="10.90625" style="1"/>
    <col min="2" max="2" width="11.54296875" customWidth="1"/>
    <col min="3" max="3" width="9" customWidth="1"/>
    <col min="4" max="4" width="14.453125" customWidth="1"/>
    <col min="5" max="5" width="10.453125" customWidth="1"/>
    <col min="6" max="7" width="10.90625" style="1"/>
    <col min="8" max="8" width="10.36328125" style="1" customWidth="1"/>
  </cols>
  <sheetData>
    <row r="1" spans="1:9" s="2" customFormat="1" x14ac:dyDescent="0.35">
      <c r="A1" s="2" t="s">
        <v>103</v>
      </c>
      <c r="B1" s="2" t="s">
        <v>6</v>
      </c>
      <c r="C1" s="2" t="s">
        <v>104</v>
      </c>
      <c r="D1" s="2" t="s">
        <v>49</v>
      </c>
      <c r="E1" s="2" t="s">
        <v>51</v>
      </c>
      <c r="F1" s="2" t="s">
        <v>52</v>
      </c>
      <c r="G1" s="2" t="s">
        <v>70</v>
      </c>
      <c r="H1" s="2" t="s">
        <v>76</v>
      </c>
      <c r="I1" s="2" t="s">
        <v>80</v>
      </c>
    </row>
    <row r="2" spans="1:9" x14ac:dyDescent="0.35">
      <c r="C2" s="1"/>
      <c r="E2" s="1"/>
    </row>
    <row r="3" spans="1:9" x14ac:dyDescent="0.35">
      <c r="A3" s="1">
        <v>1510</v>
      </c>
      <c r="B3" t="s">
        <v>20</v>
      </c>
      <c r="C3" s="1">
        <v>3600</v>
      </c>
      <c r="E3" s="1"/>
      <c r="F3" s="1">
        <v>1</v>
      </c>
    </row>
    <row r="4" spans="1:9" x14ac:dyDescent="0.35">
      <c r="A4" s="1">
        <v>1510</v>
      </c>
      <c r="B4" t="s">
        <v>20</v>
      </c>
      <c r="C4" s="1">
        <v>3660</v>
      </c>
      <c r="E4" s="1"/>
      <c r="G4" s="1">
        <v>1</v>
      </c>
    </row>
    <row r="5" spans="1:9" x14ac:dyDescent="0.35">
      <c r="A5" s="1">
        <v>1510</v>
      </c>
      <c r="B5" t="s">
        <v>20</v>
      </c>
      <c r="C5" s="1">
        <v>3750</v>
      </c>
      <c r="E5" s="1">
        <v>1</v>
      </c>
      <c r="H5" s="1">
        <v>1</v>
      </c>
    </row>
    <row r="6" spans="1:9" x14ac:dyDescent="0.35">
      <c r="A6" s="1">
        <v>1510</v>
      </c>
      <c r="B6" t="s">
        <v>25</v>
      </c>
      <c r="C6" s="1">
        <v>3060</v>
      </c>
      <c r="E6" s="1">
        <v>1</v>
      </c>
      <c r="G6" s="1">
        <v>1</v>
      </c>
    </row>
    <row r="7" spans="1:9" x14ac:dyDescent="0.35">
      <c r="A7" s="1">
        <v>1510</v>
      </c>
      <c r="B7" t="s">
        <v>25</v>
      </c>
      <c r="C7" s="1">
        <v>3132</v>
      </c>
      <c r="E7" s="1"/>
      <c r="F7" s="1">
        <v>1</v>
      </c>
    </row>
    <row r="8" spans="1:9" x14ac:dyDescent="0.35">
      <c r="A8" s="1">
        <v>1510</v>
      </c>
      <c r="B8" t="s">
        <v>25</v>
      </c>
      <c r="C8" s="1">
        <v>3201</v>
      </c>
      <c r="E8" s="1"/>
      <c r="G8" s="1">
        <v>1</v>
      </c>
    </row>
    <row r="9" spans="1:9" x14ac:dyDescent="0.35">
      <c r="A9" s="1">
        <v>1510</v>
      </c>
      <c r="B9" t="s">
        <v>26</v>
      </c>
      <c r="C9" s="1">
        <v>3410</v>
      </c>
      <c r="E9" s="1">
        <v>1</v>
      </c>
      <c r="F9" s="1">
        <v>1</v>
      </c>
    </row>
    <row r="10" spans="1:9" x14ac:dyDescent="0.35">
      <c r="A10" s="1">
        <v>1510</v>
      </c>
      <c r="B10" t="s">
        <v>26</v>
      </c>
      <c r="C10" s="1">
        <v>3420</v>
      </c>
      <c r="E10" s="1"/>
      <c r="G10" s="1">
        <v>1</v>
      </c>
      <c r="H10" s="1">
        <v>1</v>
      </c>
    </row>
    <row r="11" spans="1:9" x14ac:dyDescent="0.35">
      <c r="A11" s="1">
        <v>1510</v>
      </c>
      <c r="B11" t="s">
        <v>27</v>
      </c>
      <c r="C11" s="1">
        <v>2570</v>
      </c>
      <c r="E11" s="1">
        <v>1</v>
      </c>
    </row>
    <row r="12" spans="1:9" x14ac:dyDescent="0.35">
      <c r="A12" s="1">
        <v>1510</v>
      </c>
      <c r="B12" t="s">
        <v>27</v>
      </c>
      <c r="C12" s="1">
        <v>2630</v>
      </c>
      <c r="E12" s="1"/>
      <c r="H12" s="1">
        <v>1</v>
      </c>
    </row>
    <row r="13" spans="1:9" x14ac:dyDescent="0.35">
      <c r="A13" s="1">
        <v>1510</v>
      </c>
      <c r="B13" t="s">
        <v>27</v>
      </c>
      <c r="C13" s="1">
        <v>2660</v>
      </c>
      <c r="E13" s="1"/>
      <c r="G13" s="1">
        <v>1</v>
      </c>
    </row>
    <row r="14" spans="1:9" x14ac:dyDescent="0.35">
      <c r="A14" s="1">
        <v>1510</v>
      </c>
      <c r="B14" t="s">
        <v>32</v>
      </c>
      <c r="C14" s="1">
        <v>3850</v>
      </c>
      <c r="E14" s="1"/>
      <c r="F14" s="11">
        <v>1</v>
      </c>
      <c r="G14" s="1">
        <v>1</v>
      </c>
    </row>
    <row r="15" spans="1:9" x14ac:dyDescent="0.35">
      <c r="A15" s="1">
        <v>1510</v>
      </c>
      <c r="B15" t="s">
        <v>37</v>
      </c>
      <c r="C15" s="1">
        <v>3460</v>
      </c>
      <c r="E15" s="1"/>
      <c r="F15" s="1">
        <v>1</v>
      </c>
      <c r="H15" s="1">
        <v>1</v>
      </c>
    </row>
    <row r="16" spans="1:9" x14ac:dyDescent="0.35">
      <c r="A16" s="1">
        <v>1510</v>
      </c>
      <c r="B16" t="s">
        <v>37</v>
      </c>
      <c r="C16" s="1">
        <v>3480</v>
      </c>
      <c r="E16" s="1"/>
      <c r="F16" s="1">
        <v>1</v>
      </c>
    </row>
    <row r="17" spans="1:9" x14ac:dyDescent="0.35">
      <c r="A17" s="1">
        <v>1510</v>
      </c>
      <c r="B17" t="s">
        <v>37</v>
      </c>
      <c r="C17" s="1">
        <v>3490</v>
      </c>
      <c r="E17" s="1"/>
    </row>
    <row r="18" spans="1:9" x14ac:dyDescent="0.35">
      <c r="A18" s="1">
        <v>1510</v>
      </c>
      <c r="B18" t="s">
        <v>37</v>
      </c>
      <c r="C18" s="1">
        <v>3510</v>
      </c>
      <c r="E18" s="1"/>
      <c r="G18" s="1">
        <v>1</v>
      </c>
    </row>
    <row r="19" spans="1:9" x14ac:dyDescent="0.35">
      <c r="A19" s="1">
        <v>1510</v>
      </c>
      <c r="B19" t="s">
        <v>37</v>
      </c>
      <c r="C19" s="1">
        <v>3520</v>
      </c>
      <c r="E19" s="1">
        <v>1</v>
      </c>
      <c r="G19" s="1">
        <v>1</v>
      </c>
      <c r="H19" s="1">
        <v>1</v>
      </c>
    </row>
    <row r="20" spans="1:9" x14ac:dyDescent="0.35">
      <c r="A20" s="1">
        <v>1510</v>
      </c>
      <c r="B20" t="s">
        <v>40</v>
      </c>
      <c r="C20" s="1">
        <v>3340</v>
      </c>
      <c r="E20" s="1"/>
      <c r="F20" s="1">
        <v>1</v>
      </c>
      <c r="G20" s="1">
        <v>1</v>
      </c>
    </row>
    <row r="21" spans="1:9" x14ac:dyDescent="0.35">
      <c r="A21" s="1">
        <v>1510</v>
      </c>
      <c r="B21" t="s">
        <v>40</v>
      </c>
      <c r="C21" s="1">
        <v>3350</v>
      </c>
      <c r="E21" s="1"/>
      <c r="G21" s="1">
        <v>1</v>
      </c>
    </row>
    <row r="22" spans="1:9" x14ac:dyDescent="0.35">
      <c r="A22" s="1">
        <v>1510</v>
      </c>
      <c r="B22" t="s">
        <v>40</v>
      </c>
      <c r="C22" s="1">
        <v>3360</v>
      </c>
      <c r="E22" s="1"/>
      <c r="H22" s="1">
        <v>1</v>
      </c>
    </row>
    <row r="23" spans="1:9" x14ac:dyDescent="0.35">
      <c r="C23" s="1"/>
      <c r="E23" s="1"/>
    </row>
    <row r="24" spans="1:9" x14ac:dyDescent="0.35">
      <c r="C24" s="1"/>
      <c r="D24" s="32" t="s">
        <v>105</v>
      </c>
      <c r="E24" s="30">
        <f>SUM(E3:E22)</f>
        <v>5</v>
      </c>
      <c r="F24" s="30">
        <f t="shared" ref="F24:I24" si="0">SUM(F3:F22)</f>
        <v>7</v>
      </c>
      <c r="G24" s="30">
        <f t="shared" si="0"/>
        <v>10</v>
      </c>
      <c r="H24" s="30">
        <f t="shared" si="0"/>
        <v>6</v>
      </c>
      <c r="I24" s="30">
        <f t="shared" si="0"/>
        <v>0</v>
      </c>
    </row>
    <row r="25" spans="1:9" x14ac:dyDescent="0.35">
      <c r="C25" s="1"/>
      <c r="E25" s="1"/>
    </row>
    <row r="26" spans="1:9" x14ac:dyDescent="0.35">
      <c r="A26" s="1">
        <v>1520</v>
      </c>
      <c r="B26" t="s">
        <v>20</v>
      </c>
      <c r="C26" s="1">
        <v>3661</v>
      </c>
      <c r="E26" s="1"/>
      <c r="F26" s="11">
        <v>1</v>
      </c>
      <c r="H26" s="11">
        <v>1</v>
      </c>
    </row>
    <row r="27" spans="1:9" x14ac:dyDescent="0.35">
      <c r="A27" s="1">
        <v>1520</v>
      </c>
      <c r="B27" t="s">
        <v>25</v>
      </c>
      <c r="C27" s="1">
        <v>3030</v>
      </c>
      <c r="E27" s="1"/>
    </row>
    <row r="28" spans="1:9" x14ac:dyDescent="0.35">
      <c r="A28" s="1">
        <v>1520</v>
      </c>
      <c r="B28" t="s">
        <v>25</v>
      </c>
      <c r="C28" s="1">
        <v>3060</v>
      </c>
      <c r="E28" s="1">
        <v>1</v>
      </c>
    </row>
    <row r="29" spans="1:9" x14ac:dyDescent="0.35">
      <c r="A29" s="1">
        <v>1520</v>
      </c>
      <c r="B29" t="s">
        <v>25</v>
      </c>
      <c r="C29" s="1">
        <v>3131</v>
      </c>
      <c r="E29" s="1"/>
      <c r="F29" s="1">
        <v>2</v>
      </c>
    </row>
    <row r="30" spans="1:9" x14ac:dyDescent="0.35">
      <c r="A30" s="1">
        <v>1520</v>
      </c>
      <c r="B30" t="s">
        <v>25</v>
      </c>
      <c r="C30" s="1">
        <v>3201</v>
      </c>
      <c r="E30" s="1"/>
      <c r="F30" s="1">
        <v>1</v>
      </c>
      <c r="G30" s="1">
        <v>1</v>
      </c>
      <c r="H30" s="11">
        <v>2</v>
      </c>
    </row>
    <row r="31" spans="1:9" x14ac:dyDescent="0.35">
      <c r="A31" s="1">
        <v>1520</v>
      </c>
      <c r="B31" t="s">
        <v>26</v>
      </c>
      <c r="C31" s="1">
        <v>3410</v>
      </c>
      <c r="E31" s="1">
        <v>1</v>
      </c>
      <c r="F31" s="1">
        <v>1</v>
      </c>
    </row>
    <row r="32" spans="1:9" x14ac:dyDescent="0.35">
      <c r="A32" s="1">
        <v>1520</v>
      </c>
      <c r="B32" t="s">
        <v>26</v>
      </c>
      <c r="C32" s="1">
        <v>3420</v>
      </c>
      <c r="E32" s="1"/>
      <c r="G32" s="11">
        <v>1</v>
      </c>
      <c r="H32" s="11">
        <v>1</v>
      </c>
    </row>
    <row r="33" spans="1:8" x14ac:dyDescent="0.35">
      <c r="A33" s="1">
        <v>1520</v>
      </c>
      <c r="B33" t="s">
        <v>27</v>
      </c>
      <c r="C33" s="1">
        <v>2470</v>
      </c>
      <c r="E33" s="1"/>
      <c r="F33" s="11"/>
      <c r="G33" s="11">
        <v>1</v>
      </c>
    </row>
    <row r="34" spans="1:8" x14ac:dyDescent="0.35">
      <c r="A34" s="1">
        <v>1520</v>
      </c>
      <c r="B34" t="s">
        <v>27</v>
      </c>
      <c r="C34" s="1">
        <v>2550</v>
      </c>
      <c r="E34" s="1"/>
      <c r="F34" s="11">
        <v>1</v>
      </c>
    </row>
    <row r="35" spans="1:8" x14ac:dyDescent="0.35">
      <c r="A35" s="1">
        <v>1520</v>
      </c>
      <c r="B35" t="s">
        <v>27</v>
      </c>
      <c r="C35" s="1">
        <v>2660</v>
      </c>
      <c r="E35" s="1">
        <v>1</v>
      </c>
      <c r="F35" s="1">
        <v>1</v>
      </c>
    </row>
    <row r="36" spans="1:8" x14ac:dyDescent="0.35">
      <c r="A36" s="1">
        <v>1520</v>
      </c>
      <c r="B36" t="s">
        <v>27</v>
      </c>
      <c r="C36" s="1">
        <v>2700</v>
      </c>
      <c r="E36" s="1">
        <v>1</v>
      </c>
      <c r="F36" s="1">
        <v>1</v>
      </c>
      <c r="G36" s="11">
        <v>1</v>
      </c>
      <c r="H36" s="11">
        <v>1</v>
      </c>
    </row>
    <row r="37" spans="1:8" x14ac:dyDescent="0.35">
      <c r="A37" s="1">
        <v>1520</v>
      </c>
      <c r="B37" t="s">
        <v>27</v>
      </c>
      <c r="C37" s="1">
        <v>2740</v>
      </c>
      <c r="E37" s="1"/>
      <c r="G37" s="11"/>
    </row>
    <row r="38" spans="1:8" x14ac:dyDescent="0.35">
      <c r="A38" s="1">
        <v>1520</v>
      </c>
      <c r="B38" t="s">
        <v>28</v>
      </c>
      <c r="C38" s="1">
        <v>3300</v>
      </c>
      <c r="E38" s="1">
        <v>1</v>
      </c>
      <c r="F38" s="11">
        <v>1</v>
      </c>
      <c r="G38" s="1">
        <v>1</v>
      </c>
    </row>
    <row r="39" spans="1:8" x14ac:dyDescent="0.35">
      <c r="A39" s="1">
        <v>1520</v>
      </c>
      <c r="B39" t="s">
        <v>32</v>
      </c>
      <c r="C39" s="1">
        <v>3820</v>
      </c>
      <c r="E39" s="11">
        <v>2</v>
      </c>
      <c r="F39" s="11">
        <v>1</v>
      </c>
      <c r="G39" s="11">
        <v>1</v>
      </c>
    </row>
    <row r="40" spans="1:8" x14ac:dyDescent="0.35">
      <c r="A40" s="1">
        <v>1520</v>
      </c>
      <c r="B40" t="s">
        <v>37</v>
      </c>
      <c r="C40" s="1">
        <v>3460</v>
      </c>
      <c r="D40" s="7" t="s">
        <v>38</v>
      </c>
      <c r="E40" s="1"/>
    </row>
    <row r="41" spans="1:8" x14ac:dyDescent="0.35">
      <c r="A41" s="1">
        <v>1520</v>
      </c>
      <c r="B41" t="s">
        <v>37</v>
      </c>
      <c r="C41" s="1">
        <v>3470</v>
      </c>
      <c r="D41" s="7" t="s">
        <v>38</v>
      </c>
      <c r="E41" s="1"/>
    </row>
    <row r="42" spans="1:8" x14ac:dyDescent="0.35">
      <c r="A42" s="1">
        <v>150</v>
      </c>
      <c r="B42" t="s">
        <v>37</v>
      </c>
      <c r="C42" s="1">
        <v>2480</v>
      </c>
      <c r="D42" s="7"/>
      <c r="E42" s="1">
        <v>1</v>
      </c>
      <c r="F42" s="1">
        <v>1</v>
      </c>
    </row>
    <row r="43" spans="1:8" x14ac:dyDescent="0.35">
      <c r="A43" s="1">
        <v>1520</v>
      </c>
      <c r="B43" t="s">
        <v>37</v>
      </c>
      <c r="C43" s="1">
        <v>3490</v>
      </c>
      <c r="D43" s="7" t="s">
        <v>38</v>
      </c>
      <c r="E43" s="1"/>
    </row>
    <row r="44" spans="1:8" x14ac:dyDescent="0.35">
      <c r="A44" s="1">
        <v>1520</v>
      </c>
      <c r="B44" t="s">
        <v>37</v>
      </c>
      <c r="C44" s="1">
        <v>3510</v>
      </c>
      <c r="D44" s="7" t="s">
        <v>38</v>
      </c>
      <c r="E44" s="1">
        <v>1</v>
      </c>
    </row>
    <row r="45" spans="1:8" x14ac:dyDescent="0.35">
      <c r="A45" s="1">
        <v>1520</v>
      </c>
      <c r="B45" t="s">
        <v>37</v>
      </c>
      <c r="C45" s="1">
        <v>3500</v>
      </c>
      <c r="D45" s="8" t="s">
        <v>39</v>
      </c>
      <c r="E45" s="1">
        <v>1</v>
      </c>
    </row>
    <row r="46" spans="1:8" x14ac:dyDescent="0.35">
      <c r="A46" s="1">
        <v>1520</v>
      </c>
      <c r="B46" t="s">
        <v>40</v>
      </c>
      <c r="C46" s="1">
        <v>3340</v>
      </c>
      <c r="D46" s="8"/>
      <c r="E46" s="1"/>
      <c r="H46" s="1">
        <v>1</v>
      </c>
    </row>
    <row r="47" spans="1:8" x14ac:dyDescent="0.35">
      <c r="A47" s="1">
        <v>1520</v>
      </c>
      <c r="B47" t="s">
        <v>40</v>
      </c>
      <c r="C47" s="1">
        <v>3350</v>
      </c>
      <c r="D47" s="8"/>
      <c r="E47" s="1"/>
      <c r="F47" s="1">
        <v>1</v>
      </c>
    </row>
    <row r="48" spans="1:8" x14ac:dyDescent="0.35">
      <c r="A48" s="1">
        <v>1520</v>
      </c>
      <c r="B48" t="s">
        <v>40</v>
      </c>
      <c r="C48" s="1">
        <v>3360</v>
      </c>
      <c r="D48" s="8"/>
      <c r="E48" s="1"/>
      <c r="F48" s="1">
        <v>1</v>
      </c>
      <c r="H48" s="1">
        <v>1</v>
      </c>
    </row>
    <row r="49" spans="1:9" x14ac:dyDescent="0.35">
      <c r="C49" s="1"/>
      <c r="D49" s="8"/>
      <c r="E49" s="1"/>
    </row>
    <row r="50" spans="1:9" x14ac:dyDescent="0.35">
      <c r="C50" s="1"/>
      <c r="D50" s="34" t="s">
        <v>83</v>
      </c>
      <c r="E50" s="30">
        <f>SUM(E26:E48)</f>
        <v>10</v>
      </c>
      <c r="F50" s="30">
        <f t="shared" ref="F50:I50" si="1">SUM(F26:F48)</f>
        <v>13</v>
      </c>
      <c r="G50" s="30">
        <f t="shared" si="1"/>
        <v>6</v>
      </c>
      <c r="H50" s="30">
        <f t="shared" si="1"/>
        <v>7</v>
      </c>
      <c r="I50" s="30">
        <f t="shared" si="1"/>
        <v>0</v>
      </c>
    </row>
    <row r="51" spans="1:9" x14ac:dyDescent="0.35">
      <c r="C51" s="1"/>
      <c r="D51" s="8"/>
      <c r="E51" s="1"/>
    </row>
    <row r="52" spans="1:9" x14ac:dyDescent="0.35">
      <c r="A52" s="1">
        <v>1640</v>
      </c>
      <c r="B52" t="s">
        <v>20</v>
      </c>
      <c r="C52" s="1">
        <v>3590</v>
      </c>
      <c r="D52" s="8"/>
      <c r="E52" s="1"/>
      <c r="G52" s="1">
        <v>1</v>
      </c>
      <c r="H52" s="1">
        <v>1</v>
      </c>
    </row>
    <row r="53" spans="1:9" x14ac:dyDescent="0.35">
      <c r="A53" s="1">
        <v>1640</v>
      </c>
      <c r="B53" t="s">
        <v>25</v>
      </c>
      <c r="C53" s="1">
        <v>3030</v>
      </c>
      <c r="D53" s="8"/>
      <c r="E53" s="1"/>
      <c r="H53" s="1">
        <v>1</v>
      </c>
    </row>
    <row r="54" spans="1:9" x14ac:dyDescent="0.35">
      <c r="A54" s="1">
        <v>1640</v>
      </c>
      <c r="B54" t="s">
        <v>27</v>
      </c>
      <c r="C54" s="1">
        <v>2600</v>
      </c>
      <c r="E54" s="1">
        <v>1</v>
      </c>
      <c r="F54" s="1">
        <v>1</v>
      </c>
      <c r="H54" s="11">
        <v>1</v>
      </c>
    </row>
    <row r="55" spans="1:9" x14ac:dyDescent="0.35">
      <c r="A55" s="1">
        <v>1640</v>
      </c>
      <c r="B55" t="s">
        <v>27</v>
      </c>
      <c r="C55" s="1">
        <v>2750</v>
      </c>
      <c r="E55" s="1">
        <v>1</v>
      </c>
      <c r="F55" s="1">
        <v>1</v>
      </c>
      <c r="H55" s="11">
        <v>1</v>
      </c>
    </row>
    <row r="56" spans="1:9" x14ac:dyDescent="0.35">
      <c r="A56" s="1">
        <v>1640</v>
      </c>
      <c r="B56" t="s">
        <v>37</v>
      </c>
      <c r="C56" s="1">
        <v>3460</v>
      </c>
      <c r="E56" s="1"/>
      <c r="H56" s="12">
        <v>1</v>
      </c>
    </row>
    <row r="57" spans="1:9" x14ac:dyDescent="0.35">
      <c r="A57" s="1">
        <v>1640</v>
      </c>
      <c r="B57" t="s">
        <v>37</v>
      </c>
      <c r="C57" s="1">
        <v>3490</v>
      </c>
      <c r="D57" s="7" t="s">
        <v>38</v>
      </c>
      <c r="E57" s="1"/>
    </row>
    <row r="58" spans="1:9" x14ac:dyDescent="0.35">
      <c r="A58" s="1">
        <v>1640</v>
      </c>
      <c r="B58" t="s">
        <v>37</v>
      </c>
      <c r="C58" s="1">
        <v>3480</v>
      </c>
      <c r="D58" s="8" t="s">
        <v>39</v>
      </c>
      <c r="E58" s="1">
        <v>1</v>
      </c>
      <c r="G58" s="1">
        <v>1</v>
      </c>
    </row>
    <row r="59" spans="1:9" x14ac:dyDescent="0.35">
      <c r="A59" s="1">
        <v>1640</v>
      </c>
      <c r="B59" t="s">
        <v>37</v>
      </c>
      <c r="C59" s="1">
        <v>3500</v>
      </c>
      <c r="D59" s="8" t="s">
        <v>57</v>
      </c>
      <c r="E59" s="1"/>
      <c r="G59" s="1">
        <v>1</v>
      </c>
    </row>
    <row r="60" spans="1:9" x14ac:dyDescent="0.35">
      <c r="A60" s="1">
        <v>1640</v>
      </c>
      <c r="B60" t="s">
        <v>37</v>
      </c>
      <c r="C60" s="1">
        <v>3510</v>
      </c>
      <c r="D60" s="8"/>
      <c r="E60" s="1"/>
      <c r="F60" s="1">
        <v>1</v>
      </c>
    </row>
    <row r="61" spans="1:9" x14ac:dyDescent="0.35">
      <c r="A61" s="1">
        <v>1640</v>
      </c>
      <c r="B61" t="s">
        <v>37</v>
      </c>
      <c r="C61" s="1">
        <v>3510</v>
      </c>
      <c r="D61" s="8"/>
      <c r="E61" s="1"/>
      <c r="F61" s="1">
        <v>1</v>
      </c>
    </row>
    <row r="62" spans="1:9" x14ac:dyDescent="0.35">
      <c r="A62" s="1">
        <v>1640</v>
      </c>
      <c r="B62" t="s">
        <v>37</v>
      </c>
      <c r="C62" s="1">
        <v>3500</v>
      </c>
      <c r="D62" s="8"/>
      <c r="E62" s="1"/>
      <c r="F62" s="1">
        <v>1</v>
      </c>
    </row>
    <row r="63" spans="1:9" x14ac:dyDescent="0.35">
      <c r="A63" s="1">
        <v>1640</v>
      </c>
      <c r="B63" t="s">
        <v>37</v>
      </c>
      <c r="C63" s="1">
        <v>3520</v>
      </c>
      <c r="D63" s="8"/>
      <c r="E63" s="1"/>
      <c r="F63" s="1">
        <v>1</v>
      </c>
    </row>
    <row r="64" spans="1:9" x14ac:dyDescent="0.35">
      <c r="C64" s="1"/>
      <c r="D64" s="8"/>
      <c r="E64" s="1"/>
    </row>
    <row r="65" spans="1:9" x14ac:dyDescent="0.35">
      <c r="C65" s="1"/>
      <c r="D65" s="34" t="s">
        <v>106</v>
      </c>
      <c r="E65" s="30">
        <f>SUM(E52:E63)</f>
        <v>3</v>
      </c>
      <c r="F65" s="30">
        <f t="shared" ref="F65:I65" si="2">SUM(F52:F63)</f>
        <v>6</v>
      </c>
      <c r="G65" s="30">
        <f t="shared" si="2"/>
        <v>3</v>
      </c>
      <c r="H65" s="30">
        <f t="shared" si="2"/>
        <v>5</v>
      </c>
      <c r="I65" s="30">
        <f t="shared" si="2"/>
        <v>0</v>
      </c>
    </row>
    <row r="66" spans="1:9" x14ac:dyDescent="0.35">
      <c r="C66" s="1"/>
      <c r="D66" s="8"/>
      <c r="E66" s="1"/>
    </row>
    <row r="67" spans="1:9" x14ac:dyDescent="0.35">
      <c r="A67" s="1">
        <v>1650</v>
      </c>
      <c r="B67" t="s">
        <v>20</v>
      </c>
      <c r="C67" s="1">
        <v>3750</v>
      </c>
      <c r="E67" s="1">
        <v>2</v>
      </c>
    </row>
    <row r="68" spans="1:9" x14ac:dyDescent="0.35">
      <c r="A68" s="1">
        <v>1650</v>
      </c>
      <c r="B68" t="s">
        <v>25</v>
      </c>
      <c r="C68" s="1">
        <v>3030</v>
      </c>
      <c r="E68" s="1"/>
      <c r="F68" s="1">
        <v>1</v>
      </c>
      <c r="G68" s="1">
        <v>1</v>
      </c>
      <c r="H68" s="1">
        <v>1</v>
      </c>
    </row>
    <row r="69" spans="1:9" x14ac:dyDescent="0.35">
      <c r="A69" s="1">
        <v>1650</v>
      </c>
      <c r="B69" t="s">
        <v>25</v>
      </c>
      <c r="C69" s="1">
        <v>3140</v>
      </c>
      <c r="E69" s="1">
        <v>1</v>
      </c>
    </row>
    <row r="70" spans="1:9" x14ac:dyDescent="0.35">
      <c r="A70" s="1">
        <v>1650</v>
      </c>
      <c r="B70" t="s">
        <v>26</v>
      </c>
      <c r="C70" s="1">
        <v>3410</v>
      </c>
      <c r="E70" s="1"/>
      <c r="F70" s="1">
        <v>1</v>
      </c>
      <c r="G70" s="1">
        <v>1</v>
      </c>
    </row>
    <row r="71" spans="1:9" x14ac:dyDescent="0.35">
      <c r="A71" s="1">
        <v>1650</v>
      </c>
      <c r="B71" t="s">
        <v>26</v>
      </c>
      <c r="C71" s="1">
        <v>3420</v>
      </c>
      <c r="E71" s="1">
        <v>1</v>
      </c>
    </row>
    <row r="72" spans="1:9" x14ac:dyDescent="0.35">
      <c r="A72" s="1">
        <v>1650</v>
      </c>
      <c r="B72" t="s">
        <v>27</v>
      </c>
      <c r="C72" s="1">
        <v>2570</v>
      </c>
      <c r="E72" s="1"/>
      <c r="G72" s="1">
        <v>1</v>
      </c>
    </row>
    <row r="73" spans="1:9" x14ac:dyDescent="0.35">
      <c r="A73" s="1">
        <v>1650</v>
      </c>
      <c r="B73" t="s">
        <v>27</v>
      </c>
      <c r="C73" s="1">
        <v>2600</v>
      </c>
      <c r="E73" s="4">
        <v>1</v>
      </c>
    </row>
    <row r="74" spans="1:9" x14ac:dyDescent="0.35">
      <c r="A74" s="1">
        <v>1650</v>
      </c>
      <c r="B74" t="s">
        <v>32</v>
      </c>
      <c r="C74" s="1">
        <v>3850</v>
      </c>
      <c r="E74" s="4"/>
      <c r="H74" s="1">
        <v>1</v>
      </c>
    </row>
    <row r="75" spans="1:9" x14ac:dyDescent="0.35">
      <c r="A75" s="1">
        <v>1650</v>
      </c>
      <c r="B75" t="s">
        <v>32</v>
      </c>
      <c r="C75" s="1">
        <v>3820</v>
      </c>
      <c r="E75" s="1">
        <v>1</v>
      </c>
    </row>
    <row r="76" spans="1:9" x14ac:dyDescent="0.35">
      <c r="A76" s="1">
        <v>1650</v>
      </c>
      <c r="B76" t="s">
        <v>37</v>
      </c>
      <c r="C76" s="1">
        <v>3470</v>
      </c>
      <c r="E76" s="1"/>
      <c r="H76" s="1">
        <v>1</v>
      </c>
    </row>
    <row r="77" spans="1:9" x14ac:dyDescent="0.35">
      <c r="A77" s="1">
        <v>1650</v>
      </c>
      <c r="B77" t="s">
        <v>37</v>
      </c>
      <c r="C77" s="1">
        <v>3480</v>
      </c>
      <c r="D77" t="s">
        <v>57</v>
      </c>
      <c r="E77" s="1"/>
      <c r="F77" s="1">
        <v>1</v>
      </c>
      <c r="H77" s="1">
        <v>1</v>
      </c>
    </row>
    <row r="78" spans="1:9" x14ac:dyDescent="0.35">
      <c r="A78" s="1">
        <v>1650</v>
      </c>
      <c r="B78" t="s">
        <v>37</v>
      </c>
      <c r="C78" s="1">
        <v>3490</v>
      </c>
      <c r="E78" s="1"/>
      <c r="F78" s="1">
        <v>1</v>
      </c>
      <c r="G78" s="1">
        <v>1</v>
      </c>
    </row>
    <row r="79" spans="1:9" x14ac:dyDescent="0.35">
      <c r="A79" s="1">
        <v>1650</v>
      </c>
      <c r="B79" t="s">
        <v>37</v>
      </c>
      <c r="C79" s="1">
        <v>3500</v>
      </c>
      <c r="D79" t="s">
        <v>57</v>
      </c>
      <c r="E79" s="1">
        <v>1</v>
      </c>
      <c r="H79" s="1">
        <v>1</v>
      </c>
    </row>
    <row r="80" spans="1:9" x14ac:dyDescent="0.35">
      <c r="A80" s="1">
        <v>1650</v>
      </c>
      <c r="B80" t="s">
        <v>37</v>
      </c>
      <c r="C80" s="1">
        <v>3520</v>
      </c>
      <c r="E80" s="1"/>
      <c r="F80" s="1">
        <v>1</v>
      </c>
      <c r="G80" s="1">
        <v>1</v>
      </c>
      <c r="H80" s="1">
        <v>1</v>
      </c>
    </row>
    <row r="81" spans="1:9" x14ac:dyDescent="0.35">
      <c r="A81" s="1">
        <v>1650</v>
      </c>
      <c r="B81" t="s">
        <v>37</v>
      </c>
      <c r="C81" s="1">
        <v>3510</v>
      </c>
      <c r="D81" s="7" t="s">
        <v>38</v>
      </c>
      <c r="E81" s="1">
        <v>1</v>
      </c>
      <c r="F81" s="1">
        <v>1</v>
      </c>
      <c r="G81" s="1">
        <v>1</v>
      </c>
    </row>
    <row r="82" spans="1:9" x14ac:dyDescent="0.35">
      <c r="A82" s="1">
        <v>1650</v>
      </c>
      <c r="B82" t="s">
        <v>40</v>
      </c>
      <c r="C82" s="1">
        <v>3360</v>
      </c>
      <c r="D82" s="8"/>
      <c r="E82" s="1"/>
      <c r="H82" s="1">
        <v>1</v>
      </c>
    </row>
    <row r="83" spans="1:9" x14ac:dyDescent="0.35">
      <c r="C83" s="1"/>
      <c r="D83" s="8"/>
      <c r="E83" s="1"/>
    </row>
    <row r="84" spans="1:9" x14ac:dyDescent="0.35">
      <c r="C84" s="1"/>
      <c r="D84" s="34" t="s">
        <v>107</v>
      </c>
      <c r="E84" s="29">
        <f>SUM(E67:E82)</f>
        <v>8</v>
      </c>
      <c r="F84" s="29">
        <f>SUM(F67:F82)</f>
        <v>6</v>
      </c>
      <c r="G84" s="29">
        <f>SUM(G67:G82)</f>
        <v>6</v>
      </c>
      <c r="H84" s="29">
        <f>SUM(H67:H82)</f>
        <v>7</v>
      </c>
      <c r="I84" s="29">
        <f>SUM(I67:I82)</f>
        <v>0</v>
      </c>
    </row>
    <row r="85" spans="1:9" x14ac:dyDescent="0.35">
      <c r="C85" s="1"/>
      <c r="D85" s="8"/>
      <c r="E85" s="1"/>
    </row>
    <row r="86" spans="1:9" x14ac:dyDescent="0.35">
      <c r="A86" s="1">
        <v>1660</v>
      </c>
      <c r="B86" t="s">
        <v>20</v>
      </c>
      <c r="C86" s="1">
        <v>3750</v>
      </c>
      <c r="D86" s="8"/>
      <c r="E86" s="1"/>
      <c r="F86" s="1">
        <v>1</v>
      </c>
    </row>
    <row r="87" spans="1:9" x14ac:dyDescent="0.35">
      <c r="A87" s="1">
        <v>1660</v>
      </c>
      <c r="B87" t="s">
        <v>25</v>
      </c>
      <c r="C87" s="1">
        <v>3030</v>
      </c>
      <c r="D87" s="8"/>
      <c r="E87" s="1"/>
      <c r="F87" s="1">
        <v>1</v>
      </c>
    </row>
    <row r="88" spans="1:9" x14ac:dyDescent="0.35">
      <c r="A88" s="1">
        <v>1660</v>
      </c>
      <c r="B88" t="s">
        <v>25</v>
      </c>
      <c r="C88" s="1">
        <v>3132</v>
      </c>
      <c r="D88" s="8"/>
      <c r="E88" s="1"/>
      <c r="H88" s="1">
        <v>1</v>
      </c>
    </row>
    <row r="89" spans="1:9" x14ac:dyDescent="0.35">
      <c r="A89" s="1">
        <v>1660</v>
      </c>
      <c r="B89" t="s">
        <v>27</v>
      </c>
      <c r="C89" s="1">
        <v>2750</v>
      </c>
      <c r="D89" s="8"/>
      <c r="E89" s="1"/>
      <c r="F89" s="1">
        <v>1</v>
      </c>
      <c r="G89" s="1">
        <v>1</v>
      </c>
    </row>
    <row r="90" spans="1:9" x14ac:dyDescent="0.35">
      <c r="A90" s="1">
        <v>1660</v>
      </c>
      <c r="B90" t="s">
        <v>37</v>
      </c>
      <c r="C90" s="1">
        <v>3470</v>
      </c>
      <c r="D90" s="8"/>
      <c r="E90" s="1"/>
      <c r="F90" s="1">
        <v>1</v>
      </c>
    </row>
    <row r="91" spans="1:9" x14ac:dyDescent="0.35">
      <c r="A91" s="1">
        <v>1660</v>
      </c>
      <c r="B91" t="s">
        <v>40</v>
      </c>
      <c r="C91" s="1">
        <v>3350</v>
      </c>
      <c r="D91" s="8"/>
      <c r="E91" s="1"/>
      <c r="H91" s="1">
        <v>1</v>
      </c>
    </row>
    <row r="92" spans="1:9" x14ac:dyDescent="0.35">
      <c r="C92" s="1"/>
      <c r="D92" s="8"/>
      <c r="E92" s="1"/>
    </row>
    <row r="93" spans="1:9" x14ac:dyDescent="0.35">
      <c r="C93" s="1"/>
      <c r="D93" s="34" t="s">
        <v>111</v>
      </c>
      <c r="E93" s="30">
        <f>SUM(E86:E91)</f>
        <v>0</v>
      </c>
      <c r="F93" s="30">
        <f t="shared" ref="F93:I93" si="3">SUM(F86:F91)</f>
        <v>4</v>
      </c>
      <c r="G93" s="30">
        <f t="shared" si="3"/>
        <v>1</v>
      </c>
      <c r="H93" s="30">
        <f t="shared" si="3"/>
        <v>2</v>
      </c>
      <c r="I93" s="30">
        <f t="shared" si="3"/>
        <v>0</v>
      </c>
    </row>
    <row r="94" spans="1:9" x14ac:dyDescent="0.35">
      <c r="C94" s="1"/>
      <c r="D94" s="8"/>
      <c r="E94" s="1"/>
    </row>
    <row r="95" spans="1:9" x14ac:dyDescent="0.35">
      <c r="A95" s="1">
        <v>1670</v>
      </c>
      <c r="B95" t="s">
        <v>25</v>
      </c>
      <c r="C95" s="1">
        <v>3030</v>
      </c>
      <c r="D95" s="8"/>
      <c r="E95" s="1"/>
      <c r="F95" s="1">
        <v>1</v>
      </c>
    </row>
    <row r="96" spans="1:9" x14ac:dyDescent="0.35">
      <c r="A96" s="1">
        <v>1670</v>
      </c>
      <c r="B96" t="s">
        <v>25</v>
      </c>
      <c r="C96" s="1">
        <v>3060</v>
      </c>
      <c r="E96" s="1">
        <v>1</v>
      </c>
    </row>
    <row r="97" spans="1:8" x14ac:dyDescent="0.35">
      <c r="A97" s="1">
        <v>1670</v>
      </c>
      <c r="B97" t="s">
        <v>25</v>
      </c>
      <c r="C97" s="1">
        <v>3131</v>
      </c>
      <c r="E97" s="1"/>
      <c r="G97" s="1">
        <v>1</v>
      </c>
    </row>
    <row r="98" spans="1:8" x14ac:dyDescent="0.35">
      <c r="A98" s="1">
        <v>1670</v>
      </c>
      <c r="B98" t="s">
        <v>25</v>
      </c>
      <c r="C98" s="1">
        <v>3132</v>
      </c>
      <c r="E98" s="1"/>
      <c r="F98" s="1">
        <v>1</v>
      </c>
    </row>
    <row r="99" spans="1:8" x14ac:dyDescent="0.35">
      <c r="A99" s="1">
        <v>1670</v>
      </c>
      <c r="B99" t="s">
        <v>25</v>
      </c>
      <c r="C99" s="1">
        <v>3140</v>
      </c>
      <c r="E99" s="1">
        <v>1</v>
      </c>
      <c r="F99" s="1">
        <v>1</v>
      </c>
    </row>
    <row r="100" spans="1:8" x14ac:dyDescent="0.35">
      <c r="A100" s="1">
        <v>1670</v>
      </c>
      <c r="B100" t="s">
        <v>25</v>
      </c>
      <c r="C100" s="1">
        <v>3201</v>
      </c>
      <c r="E100" s="1">
        <v>1</v>
      </c>
      <c r="G100" s="1">
        <v>1</v>
      </c>
    </row>
    <row r="101" spans="1:8" x14ac:dyDescent="0.35">
      <c r="A101" s="1">
        <v>1670</v>
      </c>
      <c r="B101" t="s">
        <v>26</v>
      </c>
      <c r="C101" s="1">
        <v>3410</v>
      </c>
      <c r="E101" s="1">
        <v>1</v>
      </c>
    </row>
    <row r="102" spans="1:8" x14ac:dyDescent="0.35">
      <c r="A102" s="1">
        <v>1670</v>
      </c>
      <c r="B102" t="s">
        <v>26</v>
      </c>
      <c r="C102" s="1">
        <v>3420</v>
      </c>
      <c r="E102" s="1"/>
      <c r="G102" s="1">
        <v>2</v>
      </c>
    </row>
    <row r="103" spans="1:8" x14ac:dyDescent="0.35">
      <c r="A103" s="1">
        <v>1670</v>
      </c>
      <c r="B103" t="s">
        <v>27</v>
      </c>
      <c r="C103" s="1">
        <v>2580</v>
      </c>
      <c r="E103" s="1">
        <v>1</v>
      </c>
    </row>
    <row r="104" spans="1:8" x14ac:dyDescent="0.35">
      <c r="A104" s="1">
        <v>1670</v>
      </c>
      <c r="B104" t="s">
        <v>27</v>
      </c>
      <c r="C104" s="1">
        <v>2590</v>
      </c>
      <c r="E104" s="1"/>
      <c r="G104" s="1">
        <v>1</v>
      </c>
    </row>
    <row r="105" spans="1:8" x14ac:dyDescent="0.35">
      <c r="A105" s="1">
        <v>1670</v>
      </c>
      <c r="B105" t="s">
        <v>27</v>
      </c>
      <c r="C105" s="1">
        <v>2630</v>
      </c>
      <c r="E105" s="1"/>
      <c r="F105" s="1">
        <v>1</v>
      </c>
    </row>
    <row r="106" spans="1:8" x14ac:dyDescent="0.35">
      <c r="A106" s="1">
        <v>1670</v>
      </c>
      <c r="B106" t="s">
        <v>27</v>
      </c>
      <c r="C106" s="1">
        <v>2710</v>
      </c>
      <c r="E106" s="1"/>
      <c r="F106" s="1">
        <v>1</v>
      </c>
      <c r="H106" s="1">
        <v>1</v>
      </c>
    </row>
    <row r="107" spans="1:8" x14ac:dyDescent="0.35">
      <c r="A107" s="1">
        <v>1670</v>
      </c>
      <c r="B107" t="s">
        <v>37</v>
      </c>
      <c r="C107" s="1">
        <v>3460</v>
      </c>
      <c r="D107" s="7" t="s">
        <v>38</v>
      </c>
      <c r="E107" s="1">
        <v>1</v>
      </c>
    </row>
    <row r="108" spans="1:8" x14ac:dyDescent="0.35">
      <c r="A108" s="1">
        <v>1670</v>
      </c>
      <c r="B108" t="s">
        <v>37</v>
      </c>
      <c r="C108" s="1">
        <v>3480</v>
      </c>
      <c r="D108" s="8" t="s">
        <v>39</v>
      </c>
      <c r="E108" s="1">
        <v>1</v>
      </c>
    </row>
    <row r="109" spans="1:8" x14ac:dyDescent="0.35">
      <c r="A109" s="1">
        <v>1670</v>
      </c>
      <c r="B109" t="s">
        <v>37</v>
      </c>
      <c r="C109" s="1">
        <v>3510</v>
      </c>
      <c r="D109" s="8"/>
      <c r="E109" s="1"/>
      <c r="F109" s="1">
        <v>1</v>
      </c>
      <c r="G109" s="1">
        <v>1</v>
      </c>
    </row>
    <row r="110" spans="1:8" x14ac:dyDescent="0.35">
      <c r="A110" s="1">
        <v>1670</v>
      </c>
      <c r="B110" t="s">
        <v>37</v>
      </c>
      <c r="C110" s="1">
        <v>3520</v>
      </c>
      <c r="E110" s="1">
        <v>1</v>
      </c>
      <c r="F110" s="1">
        <v>1</v>
      </c>
      <c r="H110" s="1">
        <v>1</v>
      </c>
    </row>
    <row r="111" spans="1:8" x14ac:dyDescent="0.35">
      <c r="A111" s="1">
        <v>1670</v>
      </c>
      <c r="B111" t="s">
        <v>40</v>
      </c>
      <c r="C111" s="1">
        <v>3340</v>
      </c>
      <c r="E111" s="1">
        <v>1</v>
      </c>
      <c r="F111" s="1">
        <v>1</v>
      </c>
      <c r="G111" s="1">
        <v>1</v>
      </c>
    </row>
    <row r="112" spans="1:8" x14ac:dyDescent="0.35">
      <c r="A112" s="1">
        <v>1670</v>
      </c>
      <c r="B112" t="s">
        <v>40</v>
      </c>
      <c r="C112" s="1">
        <v>3360</v>
      </c>
      <c r="E112" s="1">
        <v>1</v>
      </c>
      <c r="F112" s="1">
        <v>1</v>
      </c>
      <c r="G112" s="1">
        <v>1</v>
      </c>
    </row>
    <row r="113" spans="1:9" x14ac:dyDescent="0.35">
      <c r="C113" s="1"/>
      <c r="E113" s="1"/>
    </row>
    <row r="114" spans="1:9" x14ac:dyDescent="0.35">
      <c r="C114" s="1"/>
      <c r="D114" s="32" t="s">
        <v>87</v>
      </c>
      <c r="E114" s="30">
        <f>SUM(E95:E112)</f>
        <v>10</v>
      </c>
      <c r="F114" s="30">
        <f>SUM(F95:F112)</f>
        <v>9</v>
      </c>
      <c r="G114" s="30">
        <f>SUM(G95:G112)</f>
        <v>8</v>
      </c>
      <c r="H114" s="30">
        <f>SUM(H95:H112)</f>
        <v>2</v>
      </c>
      <c r="I114" s="30">
        <f>SUM(I95:I112)</f>
        <v>0</v>
      </c>
    </row>
    <row r="115" spans="1:9" x14ac:dyDescent="0.35">
      <c r="C115" s="1"/>
      <c r="E115" s="1"/>
    </row>
    <row r="116" spans="1:9" x14ac:dyDescent="0.35">
      <c r="A116" s="1">
        <v>1680</v>
      </c>
      <c r="B116" t="s">
        <v>20</v>
      </c>
      <c r="C116" s="1">
        <v>3600</v>
      </c>
      <c r="E116" s="1">
        <v>1</v>
      </c>
      <c r="F116" s="1">
        <v>1</v>
      </c>
      <c r="G116" s="1">
        <v>1</v>
      </c>
    </row>
    <row r="117" spans="1:9" x14ac:dyDescent="0.35">
      <c r="A117" s="1">
        <v>1680</v>
      </c>
      <c r="B117" t="s">
        <v>20</v>
      </c>
      <c r="C117" s="1">
        <v>3060</v>
      </c>
      <c r="E117" s="1">
        <v>1</v>
      </c>
      <c r="F117" s="1">
        <v>1</v>
      </c>
    </row>
    <row r="118" spans="1:9" x14ac:dyDescent="0.35">
      <c r="A118" s="1">
        <v>1680</v>
      </c>
      <c r="B118" t="s">
        <v>20</v>
      </c>
      <c r="C118" s="1">
        <v>3750</v>
      </c>
      <c r="E118" s="1"/>
      <c r="H118" s="1">
        <v>1</v>
      </c>
    </row>
    <row r="119" spans="1:9" x14ac:dyDescent="0.35">
      <c r="A119" s="1">
        <v>1680</v>
      </c>
      <c r="B119" t="s">
        <v>25</v>
      </c>
      <c r="C119" s="1">
        <v>3030</v>
      </c>
      <c r="E119" s="1">
        <v>1</v>
      </c>
      <c r="F119" s="1">
        <v>1</v>
      </c>
    </row>
    <row r="120" spans="1:9" x14ac:dyDescent="0.35">
      <c r="A120" s="1">
        <v>1680</v>
      </c>
      <c r="B120" t="s">
        <v>25</v>
      </c>
      <c r="C120" s="1">
        <v>3060</v>
      </c>
      <c r="E120" s="1"/>
      <c r="H120" s="1">
        <v>1</v>
      </c>
    </row>
    <row r="121" spans="1:9" x14ac:dyDescent="0.35">
      <c r="A121" s="1">
        <v>1680</v>
      </c>
      <c r="B121" t="s">
        <v>25</v>
      </c>
      <c r="C121" s="1">
        <v>3201</v>
      </c>
      <c r="E121" s="1"/>
      <c r="G121" s="1">
        <v>1</v>
      </c>
      <c r="H121" s="1">
        <v>1</v>
      </c>
    </row>
    <row r="122" spans="1:9" x14ac:dyDescent="0.35">
      <c r="A122" s="1">
        <v>1680</v>
      </c>
      <c r="B122" t="s">
        <v>26</v>
      </c>
      <c r="C122" s="1">
        <v>3410</v>
      </c>
      <c r="E122" s="1"/>
      <c r="H122" s="1">
        <v>1</v>
      </c>
    </row>
    <row r="123" spans="1:9" x14ac:dyDescent="0.35">
      <c r="A123" s="1">
        <v>1680</v>
      </c>
      <c r="B123" t="s">
        <v>115</v>
      </c>
      <c r="C123" s="1">
        <v>3820</v>
      </c>
      <c r="E123" s="1"/>
      <c r="H123" s="1">
        <v>1</v>
      </c>
    </row>
    <row r="124" spans="1:9" x14ac:dyDescent="0.35">
      <c r="A124" s="1">
        <v>1680</v>
      </c>
      <c r="B124" t="s">
        <v>27</v>
      </c>
      <c r="C124" s="1">
        <v>2600</v>
      </c>
      <c r="E124" s="1">
        <v>1</v>
      </c>
    </row>
    <row r="125" spans="1:9" x14ac:dyDescent="0.35">
      <c r="A125" s="1">
        <v>1680</v>
      </c>
      <c r="B125" t="s">
        <v>27</v>
      </c>
      <c r="C125" s="1">
        <v>2710</v>
      </c>
      <c r="E125" s="1"/>
      <c r="G125" s="1">
        <v>1</v>
      </c>
    </row>
    <row r="126" spans="1:9" x14ac:dyDescent="0.35">
      <c r="A126" s="1">
        <v>1680</v>
      </c>
      <c r="B126" t="s">
        <v>27</v>
      </c>
      <c r="C126" s="1">
        <v>2720</v>
      </c>
      <c r="E126" s="1"/>
      <c r="F126" s="1">
        <v>1</v>
      </c>
    </row>
    <row r="127" spans="1:9" x14ac:dyDescent="0.35">
      <c r="A127" s="1">
        <v>1680</v>
      </c>
      <c r="B127" t="s">
        <v>37</v>
      </c>
      <c r="C127" s="1">
        <v>3480</v>
      </c>
      <c r="E127" s="1"/>
      <c r="F127" s="1">
        <v>1</v>
      </c>
      <c r="G127" s="1">
        <v>1</v>
      </c>
      <c r="H127" s="1">
        <v>1</v>
      </c>
    </row>
    <row r="128" spans="1:9" x14ac:dyDescent="0.35">
      <c r="A128" s="1">
        <v>1680</v>
      </c>
      <c r="B128" t="s">
        <v>37</v>
      </c>
      <c r="C128" s="1">
        <v>3490</v>
      </c>
      <c r="E128" s="1"/>
      <c r="F128" s="1">
        <v>1</v>
      </c>
    </row>
    <row r="129" spans="1:9" x14ac:dyDescent="0.35">
      <c r="A129" s="1">
        <v>1680</v>
      </c>
      <c r="B129" t="s">
        <v>37</v>
      </c>
      <c r="C129" s="1">
        <v>3500</v>
      </c>
      <c r="D129" s="8" t="s">
        <v>39</v>
      </c>
      <c r="E129" s="1">
        <v>1</v>
      </c>
    </row>
    <row r="130" spans="1:9" x14ac:dyDescent="0.35">
      <c r="A130" s="1">
        <v>1680</v>
      </c>
      <c r="B130" t="s">
        <v>37</v>
      </c>
      <c r="C130" s="1">
        <v>3510</v>
      </c>
      <c r="D130" s="8"/>
      <c r="E130" s="1"/>
      <c r="H130" s="1">
        <v>1</v>
      </c>
    </row>
    <row r="131" spans="1:9" x14ac:dyDescent="0.35">
      <c r="A131" s="1">
        <v>1680</v>
      </c>
      <c r="B131" t="s">
        <v>37</v>
      </c>
      <c r="C131" s="1">
        <v>3520</v>
      </c>
      <c r="E131" s="1">
        <v>1</v>
      </c>
      <c r="F131" s="1">
        <v>1</v>
      </c>
    </row>
    <row r="132" spans="1:9" x14ac:dyDescent="0.35">
      <c r="A132" s="1">
        <v>1680</v>
      </c>
      <c r="B132" t="s">
        <v>40</v>
      </c>
      <c r="C132" s="1">
        <v>3330</v>
      </c>
      <c r="E132" s="1"/>
      <c r="F132" s="1">
        <v>1</v>
      </c>
      <c r="H132" s="1">
        <v>1</v>
      </c>
    </row>
    <row r="133" spans="1:9" x14ac:dyDescent="0.35">
      <c r="A133" s="1">
        <v>1680</v>
      </c>
      <c r="B133" t="s">
        <v>40</v>
      </c>
      <c r="C133" s="1">
        <v>3350</v>
      </c>
      <c r="E133" s="1">
        <v>1</v>
      </c>
      <c r="H133" s="1">
        <v>1</v>
      </c>
    </row>
    <row r="134" spans="1:9" x14ac:dyDescent="0.35">
      <c r="A134" s="1">
        <v>1680</v>
      </c>
      <c r="B134" t="s">
        <v>40</v>
      </c>
      <c r="C134" s="1">
        <v>3360</v>
      </c>
      <c r="E134" s="1"/>
      <c r="F134" s="1">
        <v>1</v>
      </c>
      <c r="G134" s="1">
        <v>1</v>
      </c>
    </row>
    <row r="135" spans="1:9" x14ac:dyDescent="0.35">
      <c r="C135" s="1"/>
      <c r="E135" s="1"/>
    </row>
    <row r="136" spans="1:9" x14ac:dyDescent="0.35">
      <c r="C136" s="1"/>
      <c r="D136" s="32" t="s">
        <v>88</v>
      </c>
      <c r="E136" s="30">
        <f>SUM(E116:E134)</f>
        <v>7</v>
      </c>
      <c r="F136" s="30">
        <f t="shared" ref="F136:I136" si="4">SUM(F116:F134)</f>
        <v>9</v>
      </c>
      <c r="G136" s="30">
        <f t="shared" si="4"/>
        <v>5</v>
      </c>
      <c r="H136" s="30">
        <f t="shared" si="4"/>
        <v>9</v>
      </c>
      <c r="I136" s="30">
        <f t="shared" si="4"/>
        <v>0</v>
      </c>
    </row>
    <row r="137" spans="1:9" x14ac:dyDescent="0.35">
      <c r="C137" s="1"/>
      <c r="E137" s="1"/>
    </row>
    <row r="138" spans="1:9" x14ac:dyDescent="0.35">
      <c r="A138" s="1">
        <v>1690</v>
      </c>
      <c r="B138" t="s">
        <v>20</v>
      </c>
      <c r="C138" s="1">
        <v>3700</v>
      </c>
      <c r="E138" s="1"/>
      <c r="G138" s="1">
        <v>1</v>
      </c>
    </row>
    <row r="139" spans="1:9" x14ac:dyDescent="0.35">
      <c r="A139" s="1">
        <v>1690</v>
      </c>
      <c r="B139" t="s">
        <v>20</v>
      </c>
      <c r="C139" s="1">
        <v>3750</v>
      </c>
      <c r="E139" s="1">
        <v>1</v>
      </c>
    </row>
    <row r="140" spans="1:9" x14ac:dyDescent="0.35">
      <c r="A140" s="1">
        <v>1690</v>
      </c>
      <c r="B140" t="s">
        <v>27</v>
      </c>
      <c r="C140" s="1">
        <v>2760</v>
      </c>
      <c r="E140" s="1"/>
      <c r="F140" s="11">
        <v>2</v>
      </c>
      <c r="G140" s="11">
        <v>2</v>
      </c>
      <c r="H140" s="11">
        <v>2</v>
      </c>
    </row>
    <row r="141" spans="1:9" x14ac:dyDescent="0.35">
      <c r="A141" s="1">
        <v>1690</v>
      </c>
      <c r="B141" t="s">
        <v>37</v>
      </c>
      <c r="C141" s="1">
        <v>3460</v>
      </c>
      <c r="D141" s="7" t="s">
        <v>38</v>
      </c>
      <c r="E141" s="1">
        <v>1</v>
      </c>
      <c r="F141" s="1">
        <v>1</v>
      </c>
      <c r="G141" s="1">
        <v>1</v>
      </c>
    </row>
    <row r="142" spans="1:9" x14ac:dyDescent="0.35">
      <c r="A142" s="1">
        <v>1690</v>
      </c>
      <c r="B142" t="s">
        <v>37</v>
      </c>
      <c r="C142" s="1">
        <v>3470</v>
      </c>
      <c r="D142" s="7" t="s">
        <v>38</v>
      </c>
      <c r="E142" s="1">
        <v>1</v>
      </c>
      <c r="F142" s="1">
        <v>1</v>
      </c>
    </row>
    <row r="143" spans="1:9" x14ac:dyDescent="0.35">
      <c r="A143" s="1">
        <v>1690</v>
      </c>
      <c r="B143" t="s">
        <v>37</v>
      </c>
      <c r="C143" s="1">
        <v>3480</v>
      </c>
      <c r="D143" s="7" t="s">
        <v>39</v>
      </c>
      <c r="E143" s="1">
        <v>2</v>
      </c>
      <c r="F143" s="1">
        <v>3</v>
      </c>
      <c r="G143" s="1">
        <v>2</v>
      </c>
      <c r="H143" s="1">
        <v>1</v>
      </c>
    </row>
    <row r="144" spans="1:9" x14ac:dyDescent="0.35">
      <c r="A144" s="1">
        <v>1690</v>
      </c>
      <c r="B144" t="s">
        <v>37</v>
      </c>
      <c r="C144" s="1">
        <v>3490</v>
      </c>
      <c r="D144" s="7" t="s">
        <v>38</v>
      </c>
      <c r="E144" s="1">
        <v>1</v>
      </c>
      <c r="F144" s="1">
        <v>1</v>
      </c>
      <c r="H144" s="1">
        <v>1</v>
      </c>
    </row>
    <row r="145" spans="1:9" x14ac:dyDescent="0.35">
      <c r="A145" s="1">
        <v>1690</v>
      </c>
      <c r="B145" t="s">
        <v>37</v>
      </c>
      <c r="C145" s="1">
        <v>3500</v>
      </c>
      <c r="D145" s="8" t="s">
        <v>39</v>
      </c>
      <c r="E145" s="1">
        <v>1</v>
      </c>
      <c r="F145" s="1">
        <v>1</v>
      </c>
      <c r="G145" s="1">
        <v>1</v>
      </c>
      <c r="H145" s="1">
        <v>1</v>
      </c>
    </row>
    <row r="146" spans="1:9" x14ac:dyDescent="0.35">
      <c r="A146" s="1">
        <v>1690</v>
      </c>
      <c r="B146" t="s">
        <v>40</v>
      </c>
      <c r="C146" s="1">
        <v>3350</v>
      </c>
      <c r="E146" s="1">
        <v>1</v>
      </c>
      <c r="F146" s="1">
        <v>1</v>
      </c>
    </row>
    <row r="147" spans="1:9" x14ac:dyDescent="0.35">
      <c r="C147" s="1"/>
      <c r="E147" s="1"/>
    </row>
    <row r="148" spans="1:9" x14ac:dyDescent="0.35">
      <c r="C148" s="1"/>
      <c r="D148" s="34" t="s">
        <v>89</v>
      </c>
      <c r="E148" s="29">
        <f>SUM(E138:E146)</f>
        <v>8</v>
      </c>
      <c r="F148" s="29">
        <f>SUM(F138:F146)</f>
        <v>10</v>
      </c>
      <c r="G148" s="29">
        <f>SUM(G138:G146)</f>
        <v>7</v>
      </c>
      <c r="H148" s="29">
        <f>SUM(H138:H146)</f>
        <v>5</v>
      </c>
      <c r="I148" s="29">
        <f>SUM(I138:I146)</f>
        <v>0</v>
      </c>
    </row>
    <row r="149" spans="1:9" x14ac:dyDescent="0.35">
      <c r="C149" s="1"/>
      <c r="E149" s="1"/>
    </row>
    <row r="150" spans="1:9" x14ac:dyDescent="0.35">
      <c r="A150" s="1">
        <v>1700</v>
      </c>
      <c r="B150" t="s">
        <v>20</v>
      </c>
      <c r="C150" s="1">
        <v>3590</v>
      </c>
      <c r="E150" s="1"/>
      <c r="G150" s="1">
        <v>1</v>
      </c>
    </row>
    <row r="151" spans="1:9" x14ac:dyDescent="0.35">
      <c r="A151" s="1">
        <v>1700</v>
      </c>
      <c r="B151" t="s">
        <v>20</v>
      </c>
      <c r="C151" s="1">
        <v>3750</v>
      </c>
      <c r="E151" s="1">
        <v>1</v>
      </c>
      <c r="F151" s="1">
        <v>1</v>
      </c>
    </row>
    <row r="152" spans="1:9" x14ac:dyDescent="0.35">
      <c r="A152" s="1">
        <v>1700</v>
      </c>
      <c r="B152" t="s">
        <v>25</v>
      </c>
      <c r="C152" s="1">
        <v>3030</v>
      </c>
      <c r="E152" s="1"/>
      <c r="H152" s="1">
        <v>1</v>
      </c>
    </row>
    <row r="153" spans="1:9" x14ac:dyDescent="0.35">
      <c r="A153" s="1">
        <v>1700</v>
      </c>
      <c r="B153" t="s">
        <v>25</v>
      </c>
      <c r="C153" s="1">
        <v>3060</v>
      </c>
      <c r="E153" s="1"/>
      <c r="F153" s="1">
        <v>1</v>
      </c>
    </row>
    <row r="154" spans="1:9" x14ac:dyDescent="0.35">
      <c r="A154" s="1">
        <v>1700</v>
      </c>
      <c r="B154" t="s">
        <v>27</v>
      </c>
      <c r="C154" s="1">
        <v>2550</v>
      </c>
      <c r="E154" s="1">
        <v>1</v>
      </c>
    </row>
    <row r="155" spans="1:9" x14ac:dyDescent="0.35">
      <c r="A155" s="1">
        <v>1700</v>
      </c>
      <c r="B155" t="s">
        <v>27</v>
      </c>
      <c r="C155" s="1">
        <v>2590</v>
      </c>
      <c r="E155" s="1"/>
      <c r="F155" s="1">
        <v>1</v>
      </c>
    </row>
    <row r="156" spans="1:9" x14ac:dyDescent="0.35">
      <c r="A156" s="1">
        <v>1700</v>
      </c>
      <c r="B156" t="s">
        <v>27</v>
      </c>
      <c r="C156" s="1">
        <v>2710</v>
      </c>
      <c r="E156" s="1"/>
      <c r="G156" s="1">
        <v>1</v>
      </c>
    </row>
    <row r="157" spans="1:9" x14ac:dyDescent="0.35">
      <c r="A157" s="1">
        <v>1700</v>
      </c>
      <c r="B157" t="s">
        <v>37</v>
      </c>
      <c r="C157" s="1">
        <v>3460</v>
      </c>
      <c r="D157" s="7" t="s">
        <v>38</v>
      </c>
      <c r="E157" s="1"/>
      <c r="G157" s="1">
        <v>1</v>
      </c>
    </row>
    <row r="158" spans="1:9" x14ac:dyDescent="0.35">
      <c r="A158" s="1">
        <v>1700</v>
      </c>
      <c r="B158" t="s">
        <v>37</v>
      </c>
      <c r="C158" s="1">
        <v>3470</v>
      </c>
      <c r="D158" s="7" t="s">
        <v>38</v>
      </c>
      <c r="E158" s="1"/>
      <c r="G158" s="1">
        <v>1</v>
      </c>
    </row>
    <row r="159" spans="1:9" x14ac:dyDescent="0.35">
      <c r="A159" s="1">
        <v>1700</v>
      </c>
      <c r="B159" t="s">
        <v>37</v>
      </c>
      <c r="C159" s="1">
        <v>3480</v>
      </c>
      <c r="D159" t="s">
        <v>57</v>
      </c>
      <c r="E159" s="1"/>
      <c r="F159" s="1">
        <v>1</v>
      </c>
      <c r="G159" s="1">
        <v>1</v>
      </c>
      <c r="H159" s="1">
        <v>1</v>
      </c>
    </row>
    <row r="160" spans="1:9" x14ac:dyDescent="0.35">
      <c r="A160" s="1">
        <v>1700</v>
      </c>
      <c r="B160" t="s">
        <v>37</v>
      </c>
      <c r="C160" s="1">
        <v>3490</v>
      </c>
      <c r="D160" s="7" t="s">
        <v>38</v>
      </c>
      <c r="E160" s="1">
        <v>1</v>
      </c>
    </row>
    <row r="161" spans="1:9" x14ac:dyDescent="0.35">
      <c r="A161" s="1">
        <v>1700</v>
      </c>
      <c r="B161" t="s">
        <v>37</v>
      </c>
      <c r="C161" s="1">
        <v>3500</v>
      </c>
      <c r="D161" s="8" t="s">
        <v>39</v>
      </c>
      <c r="E161" s="1">
        <v>1</v>
      </c>
    </row>
    <row r="162" spans="1:9" x14ac:dyDescent="0.35">
      <c r="A162" s="1">
        <v>1700</v>
      </c>
      <c r="B162" t="s">
        <v>37</v>
      </c>
      <c r="C162" s="1">
        <v>3510</v>
      </c>
      <c r="D162" s="7" t="s">
        <v>38</v>
      </c>
      <c r="E162" s="1">
        <v>1</v>
      </c>
      <c r="F162" s="1">
        <v>1</v>
      </c>
    </row>
    <row r="163" spans="1:9" x14ac:dyDescent="0.35">
      <c r="A163" s="1">
        <v>1700</v>
      </c>
      <c r="B163" t="s">
        <v>37</v>
      </c>
      <c r="C163" s="1">
        <v>3520</v>
      </c>
      <c r="E163" s="1">
        <v>1</v>
      </c>
      <c r="F163" s="1">
        <v>1</v>
      </c>
      <c r="G163" s="1">
        <v>2</v>
      </c>
    </row>
    <row r="164" spans="1:9" x14ac:dyDescent="0.35">
      <c r="A164" s="1">
        <v>1700</v>
      </c>
      <c r="B164" t="s">
        <v>40</v>
      </c>
      <c r="C164" s="1">
        <v>3360</v>
      </c>
      <c r="E164" s="1"/>
      <c r="F164" s="1">
        <v>1</v>
      </c>
    </row>
    <row r="165" spans="1:9" x14ac:dyDescent="0.35">
      <c r="C165" s="1"/>
      <c r="E165" s="1"/>
    </row>
    <row r="166" spans="1:9" x14ac:dyDescent="0.35">
      <c r="C166" s="1"/>
      <c r="D166" s="32" t="s">
        <v>90</v>
      </c>
      <c r="E166" s="30">
        <f>SUM(E150:E164)</f>
        <v>6</v>
      </c>
      <c r="F166" s="30">
        <f>SUM(F150:F164)</f>
        <v>7</v>
      </c>
      <c r="G166" s="30">
        <f>SUM(G150:G164)</f>
        <v>7</v>
      </c>
      <c r="H166" s="30">
        <f>SUM(H150:H164)</f>
        <v>2</v>
      </c>
      <c r="I166" s="30">
        <f>SUM(I150:I164)</f>
        <v>0</v>
      </c>
    </row>
    <row r="167" spans="1:9" x14ac:dyDescent="0.35">
      <c r="C167" s="1"/>
      <c r="E167" s="1"/>
    </row>
    <row r="168" spans="1:9" x14ac:dyDescent="0.35">
      <c r="A168" s="1">
        <v>1710</v>
      </c>
      <c r="B168" t="s">
        <v>20</v>
      </c>
      <c r="C168" s="1">
        <v>3750</v>
      </c>
      <c r="E168" s="1"/>
      <c r="F168" s="1">
        <v>1</v>
      </c>
    </row>
    <row r="169" spans="1:9" x14ac:dyDescent="0.35">
      <c r="A169" s="1">
        <v>1710</v>
      </c>
      <c r="B169" t="s">
        <v>20</v>
      </c>
      <c r="C169" s="1">
        <v>3790</v>
      </c>
      <c r="E169" s="1"/>
      <c r="G169" s="1">
        <v>1</v>
      </c>
    </row>
    <row r="170" spans="1:9" x14ac:dyDescent="0.35">
      <c r="A170" s="1">
        <v>1710</v>
      </c>
      <c r="B170" t="s">
        <v>25</v>
      </c>
      <c r="C170" s="1">
        <v>3060</v>
      </c>
      <c r="E170" s="1">
        <v>1</v>
      </c>
    </row>
    <row r="171" spans="1:9" x14ac:dyDescent="0.35">
      <c r="A171" s="1">
        <v>1710</v>
      </c>
      <c r="B171" t="s">
        <v>25</v>
      </c>
      <c r="C171" s="1">
        <v>3140</v>
      </c>
      <c r="E171" s="1">
        <v>1</v>
      </c>
    </row>
    <row r="172" spans="1:9" x14ac:dyDescent="0.35">
      <c r="A172" s="1">
        <v>1710</v>
      </c>
      <c r="B172" t="s">
        <v>25</v>
      </c>
      <c r="C172" s="1">
        <v>3250</v>
      </c>
      <c r="E172" s="1"/>
      <c r="H172" s="1">
        <v>1</v>
      </c>
    </row>
    <row r="173" spans="1:9" x14ac:dyDescent="0.35">
      <c r="A173" s="1">
        <v>1710</v>
      </c>
      <c r="B173" t="s">
        <v>26</v>
      </c>
      <c r="C173" s="1">
        <v>3410</v>
      </c>
      <c r="E173" s="1">
        <v>1</v>
      </c>
      <c r="F173" s="1">
        <v>1</v>
      </c>
      <c r="G173" s="1">
        <v>1</v>
      </c>
    </row>
    <row r="174" spans="1:9" x14ac:dyDescent="0.35">
      <c r="A174" s="1">
        <v>1710</v>
      </c>
      <c r="B174" t="s">
        <v>26</v>
      </c>
      <c r="C174" s="1">
        <v>3420</v>
      </c>
      <c r="E174" s="1">
        <v>1</v>
      </c>
    </row>
    <row r="175" spans="1:9" x14ac:dyDescent="0.35">
      <c r="A175" s="1">
        <v>1710</v>
      </c>
      <c r="B175" t="s">
        <v>27</v>
      </c>
      <c r="C175" s="1">
        <v>2590</v>
      </c>
      <c r="E175" s="1">
        <v>1</v>
      </c>
    </row>
    <row r="176" spans="1:9" x14ac:dyDescent="0.35">
      <c r="A176" s="1">
        <v>1710</v>
      </c>
      <c r="B176" t="s">
        <v>27</v>
      </c>
      <c r="C176" s="1">
        <v>2600</v>
      </c>
      <c r="E176" s="1"/>
      <c r="H176" s="1">
        <v>1</v>
      </c>
    </row>
    <row r="177" spans="1:8" x14ac:dyDescent="0.35">
      <c r="A177" s="1">
        <v>1710</v>
      </c>
      <c r="B177" t="s">
        <v>27</v>
      </c>
      <c r="C177" s="1">
        <v>2630</v>
      </c>
      <c r="E177" s="1"/>
      <c r="G177" s="1">
        <v>1</v>
      </c>
    </row>
    <row r="178" spans="1:8" x14ac:dyDescent="0.35">
      <c r="A178" s="1">
        <v>1710</v>
      </c>
      <c r="B178" t="s">
        <v>27</v>
      </c>
      <c r="C178" s="1">
        <v>2700</v>
      </c>
      <c r="E178" s="1"/>
      <c r="F178" s="1">
        <v>1</v>
      </c>
    </row>
    <row r="179" spans="1:8" x14ac:dyDescent="0.35">
      <c r="A179" s="1">
        <v>1710</v>
      </c>
      <c r="B179" t="s">
        <v>27</v>
      </c>
      <c r="C179" s="1">
        <v>2710</v>
      </c>
      <c r="E179" s="1">
        <v>1</v>
      </c>
    </row>
    <row r="180" spans="1:8" x14ac:dyDescent="0.35">
      <c r="A180" s="1">
        <v>1710</v>
      </c>
      <c r="B180" t="s">
        <v>32</v>
      </c>
      <c r="C180" s="1">
        <v>3820</v>
      </c>
      <c r="E180" s="1">
        <v>1</v>
      </c>
    </row>
    <row r="181" spans="1:8" x14ac:dyDescent="0.35">
      <c r="A181" s="1">
        <v>1710</v>
      </c>
      <c r="B181" t="s">
        <v>37</v>
      </c>
      <c r="C181" s="1">
        <v>3460</v>
      </c>
      <c r="D181" t="s">
        <v>38</v>
      </c>
      <c r="E181" s="1"/>
      <c r="G181" s="1">
        <v>1</v>
      </c>
      <c r="H181" s="1">
        <v>1</v>
      </c>
    </row>
    <row r="182" spans="1:8" x14ac:dyDescent="0.35">
      <c r="A182" s="1">
        <v>1710</v>
      </c>
      <c r="B182" t="s">
        <v>37</v>
      </c>
      <c r="C182" s="1">
        <v>3470</v>
      </c>
      <c r="D182" t="s">
        <v>38</v>
      </c>
      <c r="E182" s="1"/>
      <c r="G182" s="1">
        <v>1</v>
      </c>
      <c r="H182" s="1">
        <v>1</v>
      </c>
    </row>
    <row r="183" spans="1:8" x14ac:dyDescent="0.35">
      <c r="A183" s="1">
        <v>1710</v>
      </c>
      <c r="B183" t="s">
        <v>37</v>
      </c>
      <c r="C183" s="1">
        <v>3480</v>
      </c>
      <c r="D183" t="s">
        <v>57</v>
      </c>
      <c r="E183" s="1"/>
      <c r="F183" s="1">
        <v>1</v>
      </c>
      <c r="G183" s="1">
        <v>1</v>
      </c>
      <c r="H183" s="1">
        <v>1</v>
      </c>
    </row>
    <row r="184" spans="1:8" x14ac:dyDescent="0.35">
      <c r="A184" s="1">
        <v>1710</v>
      </c>
      <c r="B184" t="s">
        <v>37</v>
      </c>
      <c r="C184" s="1">
        <v>3490</v>
      </c>
      <c r="D184" s="7" t="s">
        <v>38</v>
      </c>
      <c r="E184" s="1">
        <v>1</v>
      </c>
      <c r="F184" s="1">
        <v>1</v>
      </c>
      <c r="G184" s="1">
        <v>1</v>
      </c>
      <c r="H184" s="1">
        <v>1</v>
      </c>
    </row>
    <row r="185" spans="1:8" x14ac:dyDescent="0.35">
      <c r="A185" s="1">
        <v>1710</v>
      </c>
      <c r="B185" t="s">
        <v>37</v>
      </c>
      <c r="C185" s="1">
        <v>3500</v>
      </c>
      <c r="D185" t="s">
        <v>57</v>
      </c>
      <c r="E185" s="1"/>
      <c r="F185" s="1">
        <v>1</v>
      </c>
      <c r="G185" s="1">
        <v>1</v>
      </c>
      <c r="H185" s="1">
        <v>1</v>
      </c>
    </row>
    <row r="186" spans="1:8" x14ac:dyDescent="0.35">
      <c r="A186" s="1">
        <v>1710</v>
      </c>
      <c r="B186" t="s">
        <v>37</v>
      </c>
      <c r="C186" s="1">
        <v>3510</v>
      </c>
      <c r="E186" s="1"/>
      <c r="H186" s="1">
        <v>1</v>
      </c>
    </row>
    <row r="187" spans="1:8" x14ac:dyDescent="0.35">
      <c r="A187" s="1">
        <v>1710</v>
      </c>
      <c r="B187" t="s">
        <v>37</v>
      </c>
      <c r="C187" s="1">
        <v>3520</v>
      </c>
      <c r="E187" s="1">
        <v>2</v>
      </c>
      <c r="F187" s="1">
        <v>2</v>
      </c>
      <c r="G187" s="1">
        <v>1</v>
      </c>
      <c r="H187" s="1">
        <v>2</v>
      </c>
    </row>
    <row r="188" spans="1:8" x14ac:dyDescent="0.35">
      <c r="A188" s="1">
        <v>1710</v>
      </c>
      <c r="B188" t="s">
        <v>37</v>
      </c>
      <c r="C188" s="1">
        <v>3510</v>
      </c>
      <c r="E188" s="1"/>
      <c r="F188" s="1">
        <v>1</v>
      </c>
    </row>
    <row r="189" spans="1:8" x14ac:dyDescent="0.35">
      <c r="A189" s="1">
        <v>1710</v>
      </c>
      <c r="B189" t="s">
        <v>40</v>
      </c>
      <c r="C189" s="1">
        <v>3340</v>
      </c>
      <c r="E189" s="1"/>
      <c r="G189" s="1">
        <v>1</v>
      </c>
      <c r="H189" s="11">
        <v>1</v>
      </c>
    </row>
    <row r="190" spans="1:8" x14ac:dyDescent="0.35">
      <c r="A190" s="1">
        <v>1710</v>
      </c>
      <c r="B190" t="s">
        <v>40</v>
      </c>
      <c r="C190" s="1">
        <v>3350</v>
      </c>
      <c r="E190" s="1"/>
      <c r="F190" s="1">
        <v>1</v>
      </c>
      <c r="G190" s="1">
        <v>1</v>
      </c>
    </row>
    <row r="191" spans="1:8" x14ac:dyDescent="0.35">
      <c r="A191" s="1">
        <v>1710</v>
      </c>
      <c r="B191" t="s">
        <v>40</v>
      </c>
      <c r="C191" s="1">
        <v>3360</v>
      </c>
      <c r="E191" s="1">
        <v>2</v>
      </c>
      <c r="G191" s="1">
        <v>1</v>
      </c>
      <c r="H191" s="1">
        <v>1</v>
      </c>
    </row>
    <row r="192" spans="1:8" x14ac:dyDescent="0.35">
      <c r="C192" s="1"/>
      <c r="E192" s="1"/>
    </row>
    <row r="193" spans="1:9" x14ac:dyDescent="0.35">
      <c r="C193" s="1"/>
      <c r="D193" s="32" t="s">
        <v>101</v>
      </c>
      <c r="E193" s="30">
        <f>SUM(E168:E191)</f>
        <v>12</v>
      </c>
      <c r="F193" s="30">
        <f>SUM(F168:F191)</f>
        <v>10</v>
      </c>
      <c r="G193" s="30">
        <f>SUM(G168:G191)</f>
        <v>12</v>
      </c>
      <c r="H193" s="30">
        <f>SUM(H168:H191)</f>
        <v>12</v>
      </c>
      <c r="I193" s="30">
        <f>SUM(I168:I191)</f>
        <v>0</v>
      </c>
    </row>
    <row r="194" spans="1:9" x14ac:dyDescent="0.35">
      <c r="C194" s="1"/>
      <c r="E194" s="1"/>
    </row>
    <row r="195" spans="1:9" x14ac:dyDescent="0.35">
      <c r="A195" s="1">
        <v>1720</v>
      </c>
      <c r="B195" t="s">
        <v>20</v>
      </c>
      <c r="C195" s="1">
        <v>3600</v>
      </c>
      <c r="E195" s="1"/>
      <c r="H195" s="1">
        <v>1</v>
      </c>
    </row>
    <row r="196" spans="1:9" x14ac:dyDescent="0.35">
      <c r="A196" s="1">
        <v>1720</v>
      </c>
      <c r="B196" t="s">
        <v>20</v>
      </c>
      <c r="C196" s="1">
        <v>3750</v>
      </c>
      <c r="E196" s="1">
        <v>1</v>
      </c>
    </row>
    <row r="197" spans="1:9" x14ac:dyDescent="0.35">
      <c r="A197" s="1">
        <v>1720</v>
      </c>
      <c r="B197" t="s">
        <v>25</v>
      </c>
      <c r="C197" s="1">
        <v>3060</v>
      </c>
      <c r="E197" s="1"/>
      <c r="G197" s="1">
        <v>1</v>
      </c>
      <c r="H197" s="1">
        <v>1</v>
      </c>
    </row>
    <row r="198" spans="1:9" x14ac:dyDescent="0.35">
      <c r="A198" s="1">
        <v>1720</v>
      </c>
      <c r="B198" t="s">
        <v>25</v>
      </c>
      <c r="C198" s="1">
        <v>3201</v>
      </c>
      <c r="E198" s="1"/>
      <c r="F198" s="1">
        <v>1</v>
      </c>
    </row>
    <row r="199" spans="1:9" x14ac:dyDescent="0.35">
      <c r="A199" s="1">
        <v>1720</v>
      </c>
      <c r="B199" t="s">
        <v>27</v>
      </c>
      <c r="C199" s="1">
        <v>2550</v>
      </c>
      <c r="E199" s="1"/>
      <c r="F199" s="1">
        <v>1</v>
      </c>
    </row>
    <row r="200" spans="1:9" x14ac:dyDescent="0.35">
      <c r="A200" s="1">
        <v>1720</v>
      </c>
      <c r="B200" t="s">
        <v>27</v>
      </c>
      <c r="C200" s="1">
        <v>2750</v>
      </c>
      <c r="E200" s="1"/>
      <c r="G200" s="1">
        <v>1</v>
      </c>
    </row>
    <row r="201" spans="1:9" x14ac:dyDescent="0.35">
      <c r="A201" s="1">
        <v>1720</v>
      </c>
      <c r="B201" t="s">
        <v>32</v>
      </c>
      <c r="C201" s="1">
        <v>3820</v>
      </c>
      <c r="E201" s="1"/>
      <c r="F201" s="1">
        <v>1</v>
      </c>
    </row>
    <row r="202" spans="1:9" x14ac:dyDescent="0.35">
      <c r="A202" s="1">
        <v>1720</v>
      </c>
      <c r="B202" t="s">
        <v>37</v>
      </c>
      <c r="C202" s="1">
        <v>3460</v>
      </c>
      <c r="D202" s="7" t="s">
        <v>38</v>
      </c>
      <c r="E202" s="1">
        <v>1</v>
      </c>
      <c r="H202" s="1">
        <v>2</v>
      </c>
    </row>
    <row r="203" spans="1:9" x14ac:dyDescent="0.35">
      <c r="A203" s="1">
        <v>1720</v>
      </c>
      <c r="B203" t="s">
        <v>37</v>
      </c>
      <c r="C203" s="1">
        <v>3500</v>
      </c>
      <c r="D203" s="7" t="s">
        <v>57</v>
      </c>
      <c r="E203" s="1"/>
      <c r="G203" s="1">
        <v>1</v>
      </c>
    </row>
    <row r="204" spans="1:9" x14ac:dyDescent="0.35">
      <c r="A204" s="1">
        <v>1720</v>
      </c>
      <c r="B204" t="s">
        <v>37</v>
      </c>
      <c r="C204" s="1">
        <v>3510</v>
      </c>
      <c r="D204" s="7"/>
      <c r="E204" s="1"/>
      <c r="F204" s="1">
        <v>1</v>
      </c>
      <c r="G204" s="1">
        <v>1</v>
      </c>
      <c r="H204" s="1">
        <v>1</v>
      </c>
    </row>
    <row r="205" spans="1:9" x14ac:dyDescent="0.35">
      <c r="A205" s="1">
        <v>1720</v>
      </c>
      <c r="B205" t="s">
        <v>37</v>
      </c>
      <c r="C205" s="1">
        <v>3520</v>
      </c>
      <c r="E205" s="1">
        <v>1</v>
      </c>
      <c r="F205" s="1">
        <v>1</v>
      </c>
      <c r="H205" s="1">
        <v>2</v>
      </c>
    </row>
    <row r="206" spans="1:9" x14ac:dyDescent="0.35">
      <c r="A206" s="1">
        <v>1720</v>
      </c>
      <c r="B206" t="s">
        <v>37</v>
      </c>
      <c r="C206" s="1">
        <v>3520</v>
      </c>
      <c r="E206" s="1">
        <v>1</v>
      </c>
      <c r="G206" s="1">
        <v>1</v>
      </c>
    </row>
    <row r="207" spans="1:9" x14ac:dyDescent="0.35">
      <c r="C207" s="1"/>
      <c r="E207" s="1"/>
    </row>
    <row r="208" spans="1:9" x14ac:dyDescent="0.35">
      <c r="C208" s="1"/>
      <c r="D208" s="32" t="s">
        <v>91</v>
      </c>
      <c r="E208" s="30">
        <f>SUM(E196:E206)</f>
        <v>4</v>
      </c>
      <c r="F208" s="30">
        <f t="shared" ref="F208:I208" si="5">SUM(F196:F206)</f>
        <v>5</v>
      </c>
      <c r="G208" s="30">
        <f t="shared" si="5"/>
        <v>5</v>
      </c>
      <c r="H208" s="30">
        <f>SUM(H195:H206)</f>
        <v>7</v>
      </c>
      <c r="I208" s="30">
        <f t="shared" si="5"/>
        <v>0</v>
      </c>
    </row>
    <row r="209" spans="1:9" x14ac:dyDescent="0.35">
      <c r="C209" s="1"/>
      <c r="E209" s="1"/>
    </row>
    <row r="210" spans="1:9" x14ac:dyDescent="0.35">
      <c r="A210" s="1">
        <v>1730</v>
      </c>
      <c r="B210" t="s">
        <v>20</v>
      </c>
      <c r="C210" s="1">
        <v>3750</v>
      </c>
      <c r="E210" s="1"/>
      <c r="G210" s="1">
        <v>1</v>
      </c>
    </row>
    <row r="211" spans="1:9" x14ac:dyDescent="0.35">
      <c r="A211" s="1">
        <v>1730</v>
      </c>
      <c r="B211" t="s">
        <v>25</v>
      </c>
      <c r="C211" s="1">
        <v>3030</v>
      </c>
      <c r="E211" s="1"/>
      <c r="G211" s="1">
        <v>1</v>
      </c>
    </row>
    <row r="212" spans="1:9" x14ac:dyDescent="0.35">
      <c r="A212" s="1">
        <v>1730</v>
      </c>
      <c r="B212" t="s">
        <v>25</v>
      </c>
      <c r="C212" s="1">
        <v>3140</v>
      </c>
      <c r="E212" s="1">
        <v>1</v>
      </c>
    </row>
    <row r="213" spans="1:9" x14ac:dyDescent="0.35">
      <c r="A213" s="1">
        <v>1730</v>
      </c>
      <c r="B213" t="s">
        <v>50</v>
      </c>
      <c r="C213" s="1">
        <v>3201</v>
      </c>
      <c r="E213" s="1">
        <v>1</v>
      </c>
    </row>
    <row r="214" spans="1:9" x14ac:dyDescent="0.35">
      <c r="A214" s="1">
        <v>1730</v>
      </c>
      <c r="B214" t="s">
        <v>25</v>
      </c>
      <c r="C214" s="1">
        <v>3201</v>
      </c>
      <c r="E214" s="1">
        <v>1</v>
      </c>
    </row>
    <row r="215" spans="1:9" x14ac:dyDescent="0.35">
      <c r="A215" s="1">
        <v>1730</v>
      </c>
      <c r="B215" t="s">
        <v>26</v>
      </c>
      <c r="C215" s="1">
        <v>3410</v>
      </c>
      <c r="E215" s="1">
        <v>1</v>
      </c>
    </row>
    <row r="216" spans="1:9" x14ac:dyDescent="0.35">
      <c r="A216" s="1">
        <v>1730</v>
      </c>
      <c r="B216" t="s">
        <v>27</v>
      </c>
      <c r="C216" s="1">
        <v>2550</v>
      </c>
      <c r="E216" s="1"/>
      <c r="G216" s="1">
        <v>1</v>
      </c>
      <c r="H216" s="11">
        <v>1</v>
      </c>
    </row>
    <row r="217" spans="1:9" x14ac:dyDescent="0.35">
      <c r="A217" s="1">
        <v>1730</v>
      </c>
      <c r="B217" t="s">
        <v>27</v>
      </c>
      <c r="C217" s="1">
        <v>2770</v>
      </c>
      <c r="E217" s="1"/>
      <c r="H217" s="12">
        <v>1</v>
      </c>
    </row>
    <row r="218" spans="1:9" x14ac:dyDescent="0.35">
      <c r="A218" s="1">
        <v>1730</v>
      </c>
      <c r="B218" t="s">
        <v>27</v>
      </c>
      <c r="C218" s="1">
        <v>2820</v>
      </c>
      <c r="E218" s="1">
        <v>1</v>
      </c>
    </row>
    <row r="219" spans="1:9" x14ac:dyDescent="0.35">
      <c r="A219" s="1">
        <v>1730</v>
      </c>
      <c r="B219" t="s">
        <v>37</v>
      </c>
      <c r="C219" s="1">
        <v>3490</v>
      </c>
      <c r="D219" s="7" t="s">
        <v>38</v>
      </c>
      <c r="E219" s="1">
        <v>1</v>
      </c>
    </row>
    <row r="220" spans="1:9" x14ac:dyDescent="0.35">
      <c r="A220" s="1">
        <v>1730</v>
      </c>
      <c r="B220" t="s">
        <v>37</v>
      </c>
      <c r="C220" s="1">
        <v>3510</v>
      </c>
      <c r="D220" s="7"/>
      <c r="E220" s="1"/>
      <c r="G220" s="1">
        <v>1</v>
      </c>
    </row>
    <row r="221" spans="1:9" x14ac:dyDescent="0.35">
      <c r="C221" s="1"/>
      <c r="D221" s="7"/>
      <c r="E221" s="1"/>
    </row>
    <row r="222" spans="1:9" x14ac:dyDescent="0.35">
      <c r="C222" s="1"/>
      <c r="D222" s="34" t="s">
        <v>92</v>
      </c>
      <c r="E222" s="29">
        <f>SUM(E210:E220)</f>
        <v>6</v>
      </c>
      <c r="F222" s="29">
        <f t="shared" ref="F222:I222" si="6">SUM(F210:F220)</f>
        <v>0</v>
      </c>
      <c r="G222" s="29">
        <f t="shared" si="6"/>
        <v>4</v>
      </c>
      <c r="H222" s="29">
        <f t="shared" si="6"/>
        <v>2</v>
      </c>
      <c r="I222" s="29">
        <f t="shared" si="6"/>
        <v>0</v>
      </c>
    </row>
    <row r="223" spans="1:9" x14ac:dyDescent="0.35">
      <c r="C223" s="1"/>
      <c r="D223" s="7"/>
      <c r="E223" s="1"/>
    </row>
    <row r="224" spans="1:9" x14ac:dyDescent="0.35">
      <c r="A224" s="1">
        <v>1740</v>
      </c>
      <c r="B224" t="s">
        <v>20</v>
      </c>
      <c r="C224" s="1">
        <v>3700</v>
      </c>
      <c r="D224" s="7"/>
      <c r="E224" s="1"/>
      <c r="G224" s="1">
        <v>1</v>
      </c>
    </row>
    <row r="225" spans="1:8" x14ac:dyDescent="0.35">
      <c r="A225" s="1">
        <v>1740</v>
      </c>
      <c r="B225" t="s">
        <v>25</v>
      </c>
      <c r="C225" s="1">
        <v>3030</v>
      </c>
      <c r="E225" s="1">
        <v>1</v>
      </c>
      <c r="G225" s="1">
        <v>1</v>
      </c>
      <c r="H225" s="1">
        <v>1</v>
      </c>
    </row>
    <row r="226" spans="1:8" x14ac:dyDescent="0.35">
      <c r="A226" s="1">
        <v>1740</v>
      </c>
      <c r="B226" t="s">
        <v>25</v>
      </c>
      <c r="C226" s="1">
        <v>3060</v>
      </c>
      <c r="E226" s="1">
        <v>1</v>
      </c>
    </row>
    <row r="227" spans="1:8" x14ac:dyDescent="0.35">
      <c r="A227" s="1">
        <v>1740</v>
      </c>
      <c r="B227" t="s">
        <v>25</v>
      </c>
      <c r="C227" s="1">
        <v>3131</v>
      </c>
      <c r="E227" s="1"/>
    </row>
    <row r="228" spans="1:8" x14ac:dyDescent="0.35">
      <c r="A228" s="1">
        <v>1740</v>
      </c>
      <c r="B228" t="s">
        <v>25</v>
      </c>
      <c r="C228" s="1">
        <v>3132</v>
      </c>
      <c r="E228" s="1"/>
      <c r="G228" s="1">
        <v>1</v>
      </c>
    </row>
    <row r="229" spans="1:8" x14ac:dyDescent="0.35">
      <c r="A229" s="1">
        <v>1740</v>
      </c>
      <c r="B229" t="s">
        <v>25</v>
      </c>
      <c r="C229" s="1">
        <v>3201</v>
      </c>
      <c r="E229" s="1">
        <v>1</v>
      </c>
    </row>
    <row r="230" spans="1:8" x14ac:dyDescent="0.35">
      <c r="A230" s="1">
        <v>1740</v>
      </c>
      <c r="B230" t="s">
        <v>26</v>
      </c>
      <c r="C230" s="1">
        <v>3410</v>
      </c>
      <c r="E230" s="1"/>
      <c r="G230" s="1">
        <v>1</v>
      </c>
      <c r="H230" s="1">
        <v>1</v>
      </c>
    </row>
    <row r="231" spans="1:8" x14ac:dyDescent="0.35">
      <c r="A231" s="1">
        <v>1740</v>
      </c>
      <c r="B231" t="s">
        <v>26</v>
      </c>
      <c r="C231" s="1">
        <v>3420</v>
      </c>
      <c r="E231" s="1"/>
      <c r="G231" s="1">
        <v>1</v>
      </c>
    </row>
    <row r="232" spans="1:8" x14ac:dyDescent="0.35">
      <c r="A232" s="1">
        <v>1740</v>
      </c>
      <c r="B232" t="s">
        <v>27</v>
      </c>
      <c r="C232" s="1">
        <v>2550</v>
      </c>
      <c r="E232" s="1"/>
      <c r="H232" s="1">
        <v>1</v>
      </c>
    </row>
    <row r="233" spans="1:8" x14ac:dyDescent="0.35">
      <c r="A233" s="1">
        <v>1740</v>
      </c>
      <c r="B233" t="s">
        <v>27</v>
      </c>
      <c r="C233" s="1">
        <v>2710</v>
      </c>
      <c r="E233" s="1"/>
      <c r="F233" s="1">
        <v>1</v>
      </c>
    </row>
    <row r="234" spans="1:8" x14ac:dyDescent="0.35">
      <c r="A234" s="1">
        <v>1740</v>
      </c>
      <c r="B234" t="s">
        <v>27</v>
      </c>
      <c r="C234" s="1">
        <v>2780</v>
      </c>
      <c r="E234" s="1"/>
      <c r="G234" s="1">
        <v>1</v>
      </c>
    </row>
    <row r="235" spans="1:8" x14ac:dyDescent="0.35">
      <c r="A235" s="1">
        <v>1740</v>
      </c>
      <c r="B235" t="s">
        <v>32</v>
      </c>
      <c r="C235" s="1">
        <v>3820</v>
      </c>
      <c r="E235" s="1">
        <v>1</v>
      </c>
      <c r="F235" s="1">
        <v>1</v>
      </c>
      <c r="G235" s="1">
        <v>1</v>
      </c>
      <c r="H235" s="1">
        <v>1</v>
      </c>
    </row>
    <row r="236" spans="1:8" x14ac:dyDescent="0.35">
      <c r="A236" s="1">
        <v>1740</v>
      </c>
      <c r="B236" t="s">
        <v>32</v>
      </c>
      <c r="C236" s="1">
        <v>3840</v>
      </c>
      <c r="E236" s="1"/>
      <c r="G236" s="1">
        <v>1</v>
      </c>
    </row>
    <row r="237" spans="1:8" x14ac:dyDescent="0.35">
      <c r="A237" s="1">
        <v>1740</v>
      </c>
      <c r="B237" t="s">
        <v>37</v>
      </c>
      <c r="C237" s="1">
        <v>3460</v>
      </c>
      <c r="E237" s="1"/>
      <c r="F237" s="1">
        <v>1</v>
      </c>
      <c r="G237" s="1">
        <v>1</v>
      </c>
    </row>
    <row r="238" spans="1:8" x14ac:dyDescent="0.35">
      <c r="A238" s="1">
        <v>1740</v>
      </c>
      <c r="B238" t="s">
        <v>37</v>
      </c>
      <c r="C238" s="1">
        <v>3470</v>
      </c>
      <c r="E238" s="1"/>
      <c r="H238" s="1">
        <v>1</v>
      </c>
    </row>
    <row r="239" spans="1:8" x14ac:dyDescent="0.35">
      <c r="A239" s="1">
        <v>1740</v>
      </c>
      <c r="B239" t="s">
        <v>37</v>
      </c>
      <c r="C239" s="1">
        <v>3480</v>
      </c>
      <c r="D239" s="8" t="s">
        <v>39</v>
      </c>
      <c r="E239" s="1">
        <v>1</v>
      </c>
      <c r="G239" s="1">
        <v>1</v>
      </c>
      <c r="H239" s="1">
        <v>1</v>
      </c>
    </row>
    <row r="240" spans="1:8" x14ac:dyDescent="0.35">
      <c r="A240" s="1">
        <v>1740</v>
      </c>
      <c r="B240" t="s">
        <v>37</v>
      </c>
      <c r="C240" s="1">
        <v>3490</v>
      </c>
      <c r="E240" s="1"/>
      <c r="G240" s="1">
        <v>1</v>
      </c>
    </row>
    <row r="241" spans="1:9" x14ac:dyDescent="0.35">
      <c r="A241" s="1">
        <v>1740</v>
      </c>
      <c r="B241" t="s">
        <v>37</v>
      </c>
      <c r="C241" s="1">
        <v>3500</v>
      </c>
      <c r="E241" s="1"/>
    </row>
    <row r="242" spans="1:9" x14ac:dyDescent="0.35">
      <c r="A242" s="1">
        <v>1740</v>
      </c>
      <c r="B242" t="s">
        <v>37</v>
      </c>
      <c r="C242" s="1">
        <v>3510</v>
      </c>
      <c r="D242" s="7" t="s">
        <v>38</v>
      </c>
      <c r="E242" s="1">
        <v>1</v>
      </c>
      <c r="H242" s="1">
        <v>1</v>
      </c>
    </row>
    <row r="243" spans="1:9" x14ac:dyDescent="0.35">
      <c r="A243" s="1">
        <v>1740</v>
      </c>
      <c r="B243" t="s">
        <v>37</v>
      </c>
      <c r="C243" s="1">
        <v>3520</v>
      </c>
      <c r="E243" s="1"/>
      <c r="F243" s="1">
        <v>2</v>
      </c>
      <c r="G243" s="1">
        <v>1</v>
      </c>
      <c r="H243" s="1">
        <v>2</v>
      </c>
    </row>
    <row r="244" spans="1:9" x14ac:dyDescent="0.35">
      <c r="A244" s="1">
        <v>1740</v>
      </c>
      <c r="B244" t="s">
        <v>40</v>
      </c>
      <c r="C244" s="1">
        <v>3340</v>
      </c>
      <c r="D244" s="8"/>
      <c r="E244" s="1"/>
      <c r="F244" s="1">
        <v>1</v>
      </c>
      <c r="H244" s="11">
        <v>1</v>
      </c>
    </row>
    <row r="245" spans="1:9" x14ac:dyDescent="0.35">
      <c r="A245" s="1">
        <v>1740</v>
      </c>
      <c r="B245" t="s">
        <v>40</v>
      </c>
      <c r="C245" s="1">
        <v>3350</v>
      </c>
      <c r="D245" s="8"/>
      <c r="E245" s="1"/>
      <c r="G245" s="1">
        <v>1</v>
      </c>
      <c r="H245" s="1">
        <v>1</v>
      </c>
    </row>
    <row r="246" spans="1:9" x14ac:dyDescent="0.35">
      <c r="A246" s="1">
        <v>1740</v>
      </c>
      <c r="B246" t="s">
        <v>40</v>
      </c>
      <c r="C246" s="1">
        <v>3360</v>
      </c>
      <c r="E246" s="1">
        <v>1</v>
      </c>
    </row>
    <row r="247" spans="1:9" x14ac:dyDescent="0.35">
      <c r="C247" s="1"/>
      <c r="E247" s="1"/>
    </row>
    <row r="248" spans="1:9" x14ac:dyDescent="0.35">
      <c r="C248" s="1"/>
      <c r="D248" s="32" t="s">
        <v>93</v>
      </c>
      <c r="E248" s="30">
        <f>SUM(E224:E246)</f>
        <v>7</v>
      </c>
      <c r="F248" s="30">
        <f t="shared" ref="F248:I248" si="7">SUM(F224:F246)</f>
        <v>6</v>
      </c>
      <c r="G248" s="30">
        <f t="shared" si="7"/>
        <v>13</v>
      </c>
      <c r="H248" s="30">
        <f t="shared" si="7"/>
        <v>11</v>
      </c>
      <c r="I248" s="30">
        <f t="shared" si="7"/>
        <v>0</v>
      </c>
    </row>
    <row r="249" spans="1:9" x14ac:dyDescent="0.35">
      <c r="C249" s="1"/>
      <c r="E249" s="1"/>
    </row>
    <row r="250" spans="1:9" ht="12" customHeight="1" x14ac:dyDescent="0.35">
      <c r="A250" s="1">
        <v>1750</v>
      </c>
      <c r="B250" t="s">
        <v>20</v>
      </c>
      <c r="C250" s="1">
        <v>3590</v>
      </c>
      <c r="E250" s="1"/>
      <c r="G250" s="1">
        <v>1</v>
      </c>
      <c r="H250" s="1">
        <v>1</v>
      </c>
    </row>
    <row r="251" spans="1:9" x14ac:dyDescent="0.35">
      <c r="A251" s="1">
        <v>1750</v>
      </c>
      <c r="B251" t="s">
        <v>20</v>
      </c>
      <c r="C251" s="1">
        <v>3750</v>
      </c>
      <c r="E251" s="1"/>
      <c r="F251" s="1">
        <v>1</v>
      </c>
    </row>
    <row r="252" spans="1:9" x14ac:dyDescent="0.35">
      <c r="A252" s="1">
        <v>1750</v>
      </c>
      <c r="B252" t="s">
        <v>25</v>
      </c>
      <c r="C252" s="1">
        <v>3030</v>
      </c>
      <c r="E252" s="1"/>
      <c r="H252" s="1">
        <v>1</v>
      </c>
    </row>
    <row r="253" spans="1:9" x14ac:dyDescent="0.35">
      <c r="A253" s="1">
        <v>1750</v>
      </c>
      <c r="B253" t="s">
        <v>25</v>
      </c>
      <c r="C253" s="1">
        <v>3131</v>
      </c>
      <c r="E253" s="1"/>
      <c r="F253" s="1">
        <v>1</v>
      </c>
    </row>
    <row r="254" spans="1:9" x14ac:dyDescent="0.35">
      <c r="A254" s="1">
        <v>1750</v>
      </c>
      <c r="B254" t="s">
        <v>25</v>
      </c>
      <c r="C254" s="1">
        <v>3132</v>
      </c>
      <c r="E254" s="1"/>
      <c r="H254" s="1">
        <v>2</v>
      </c>
    </row>
    <row r="255" spans="1:9" x14ac:dyDescent="0.35">
      <c r="A255" s="1">
        <v>1750</v>
      </c>
      <c r="B255" t="s">
        <v>25</v>
      </c>
      <c r="C255" s="1">
        <v>3201</v>
      </c>
      <c r="E255" s="1"/>
      <c r="H255" s="1">
        <v>1</v>
      </c>
    </row>
    <row r="256" spans="1:9" x14ac:dyDescent="0.35">
      <c r="A256" s="1">
        <v>1750</v>
      </c>
      <c r="B256" t="s">
        <v>27</v>
      </c>
      <c r="C256" s="1">
        <v>2590</v>
      </c>
      <c r="E256" s="1"/>
      <c r="H256" s="1">
        <v>1</v>
      </c>
    </row>
    <row r="257" spans="1:9" x14ac:dyDescent="0.35">
      <c r="A257" s="1">
        <v>1750</v>
      </c>
      <c r="B257" t="s">
        <v>27</v>
      </c>
      <c r="C257" s="1">
        <v>2620</v>
      </c>
      <c r="E257" s="1"/>
      <c r="F257" s="1">
        <v>1</v>
      </c>
    </row>
    <row r="258" spans="1:9" x14ac:dyDescent="0.35">
      <c r="A258" s="1">
        <v>1750</v>
      </c>
      <c r="B258" t="s">
        <v>27</v>
      </c>
      <c r="C258" s="1">
        <v>2630</v>
      </c>
      <c r="E258" s="1">
        <v>1</v>
      </c>
    </row>
    <row r="259" spans="1:9" x14ac:dyDescent="0.35">
      <c r="A259" s="1">
        <v>1750</v>
      </c>
      <c r="B259" t="s">
        <v>32</v>
      </c>
      <c r="C259" s="1">
        <v>3820</v>
      </c>
      <c r="E259" s="1"/>
      <c r="F259" s="1">
        <v>1</v>
      </c>
    </row>
    <row r="260" spans="1:9" x14ac:dyDescent="0.35">
      <c r="A260" s="1">
        <v>1750</v>
      </c>
      <c r="B260" t="s">
        <v>32</v>
      </c>
      <c r="C260" s="1">
        <v>3850</v>
      </c>
      <c r="E260" s="1"/>
      <c r="G260" s="1">
        <v>1</v>
      </c>
      <c r="H260" s="1">
        <v>2</v>
      </c>
    </row>
    <row r="261" spans="1:9" x14ac:dyDescent="0.35">
      <c r="A261" s="1">
        <v>1750</v>
      </c>
      <c r="B261" t="s">
        <v>37</v>
      </c>
      <c r="C261" s="1">
        <v>3490</v>
      </c>
      <c r="D261" s="7" t="s">
        <v>38</v>
      </c>
      <c r="E261" s="1">
        <v>1</v>
      </c>
      <c r="G261" s="1">
        <v>1</v>
      </c>
    </row>
    <row r="262" spans="1:9" x14ac:dyDescent="0.35">
      <c r="A262" s="1">
        <v>1750</v>
      </c>
      <c r="B262" t="s">
        <v>37</v>
      </c>
      <c r="C262" s="1">
        <v>3500</v>
      </c>
      <c r="D262" s="8" t="s">
        <v>39</v>
      </c>
      <c r="E262" s="1">
        <v>1</v>
      </c>
    </row>
    <row r="263" spans="1:9" x14ac:dyDescent="0.35">
      <c r="A263" s="1">
        <v>1750</v>
      </c>
      <c r="B263" t="s">
        <v>37</v>
      </c>
      <c r="C263" s="1">
        <v>3510</v>
      </c>
      <c r="D263" s="7" t="s">
        <v>38</v>
      </c>
      <c r="E263" s="1">
        <v>1</v>
      </c>
      <c r="H263" s="1">
        <v>1</v>
      </c>
    </row>
    <row r="264" spans="1:9" x14ac:dyDescent="0.35">
      <c r="A264" s="1">
        <v>1750</v>
      </c>
      <c r="B264" t="s">
        <v>37</v>
      </c>
      <c r="C264" s="1">
        <v>3520</v>
      </c>
      <c r="D264" s="7" t="s">
        <v>57</v>
      </c>
      <c r="E264" s="1">
        <v>1</v>
      </c>
      <c r="F264" s="1">
        <v>1</v>
      </c>
      <c r="G264" s="1">
        <v>1</v>
      </c>
      <c r="H264" s="1">
        <v>2</v>
      </c>
    </row>
    <row r="265" spans="1:9" x14ac:dyDescent="0.35">
      <c r="C265" s="1"/>
      <c r="E265" s="1"/>
    </row>
    <row r="266" spans="1:9" x14ac:dyDescent="0.35">
      <c r="C266" s="1"/>
      <c r="D266" s="32" t="s">
        <v>94</v>
      </c>
      <c r="E266" s="30">
        <f>SUM(E250:E264)</f>
        <v>5</v>
      </c>
      <c r="F266" s="30">
        <f>SUM(F250:F264)</f>
        <v>5</v>
      </c>
      <c r="G266" s="30">
        <f>SUM(G250:G264)</f>
        <v>4</v>
      </c>
      <c r="H266" s="30">
        <f>SUM(H250:H264)</f>
        <v>11</v>
      </c>
      <c r="I266" s="30">
        <f>SUM(I250:I264)</f>
        <v>0</v>
      </c>
    </row>
    <row r="267" spans="1:9" x14ac:dyDescent="0.35">
      <c r="C267" s="1"/>
      <c r="E267" s="1"/>
    </row>
    <row r="268" spans="1:9" x14ac:dyDescent="0.35">
      <c r="A268" s="1">
        <v>1760</v>
      </c>
      <c r="B268" t="s">
        <v>20</v>
      </c>
      <c r="C268" s="1">
        <v>3710</v>
      </c>
      <c r="E268" s="1"/>
      <c r="G268" s="1">
        <v>1</v>
      </c>
    </row>
    <row r="269" spans="1:9" x14ac:dyDescent="0.35">
      <c r="A269" s="1">
        <v>1760</v>
      </c>
      <c r="B269" t="s">
        <v>20</v>
      </c>
      <c r="C269" s="1">
        <v>3750</v>
      </c>
      <c r="E269" s="1"/>
      <c r="G269" s="1">
        <v>1</v>
      </c>
    </row>
    <row r="270" spans="1:9" x14ac:dyDescent="0.35">
      <c r="A270" s="1">
        <v>1760</v>
      </c>
      <c r="B270" t="s">
        <v>20</v>
      </c>
      <c r="C270" s="1">
        <v>3590</v>
      </c>
      <c r="E270" s="1"/>
      <c r="F270" s="1">
        <v>1</v>
      </c>
    </row>
    <row r="271" spans="1:9" x14ac:dyDescent="0.35">
      <c r="A271" s="1">
        <v>1760</v>
      </c>
      <c r="B271" t="s">
        <v>25</v>
      </c>
      <c r="C271" s="1">
        <v>3030</v>
      </c>
      <c r="E271" s="1"/>
      <c r="F271" s="1">
        <v>1</v>
      </c>
    </row>
    <row r="272" spans="1:9" x14ac:dyDescent="0.35">
      <c r="A272" s="1">
        <v>1760</v>
      </c>
      <c r="B272" t="s">
        <v>27</v>
      </c>
      <c r="C272" s="1">
        <v>2600</v>
      </c>
      <c r="E272" s="1">
        <v>1</v>
      </c>
    </row>
    <row r="273" spans="1:9" x14ac:dyDescent="0.35">
      <c r="A273" s="1">
        <v>1760</v>
      </c>
      <c r="B273" t="s">
        <v>27</v>
      </c>
      <c r="C273" s="1">
        <v>2620</v>
      </c>
      <c r="E273" s="1"/>
      <c r="G273" s="1">
        <v>1</v>
      </c>
    </row>
    <row r="274" spans="1:9" x14ac:dyDescent="0.35">
      <c r="A274" s="1">
        <v>1760</v>
      </c>
      <c r="B274" t="s">
        <v>37</v>
      </c>
      <c r="C274" s="1">
        <v>3460</v>
      </c>
      <c r="E274" s="1"/>
      <c r="G274" s="1">
        <v>1</v>
      </c>
      <c r="H274" s="1">
        <v>1</v>
      </c>
    </row>
    <row r="275" spans="1:9" x14ac:dyDescent="0.35">
      <c r="A275" s="1">
        <v>1760</v>
      </c>
      <c r="B275" t="s">
        <v>37</v>
      </c>
      <c r="C275" s="1">
        <v>3480</v>
      </c>
      <c r="D275" t="s">
        <v>57</v>
      </c>
      <c r="E275" s="1"/>
      <c r="F275" s="1">
        <v>1</v>
      </c>
      <c r="G275" s="1">
        <v>1</v>
      </c>
      <c r="H275" s="1">
        <v>1</v>
      </c>
    </row>
    <row r="276" spans="1:9" x14ac:dyDescent="0.35">
      <c r="A276" s="1">
        <v>1760</v>
      </c>
      <c r="B276" t="s">
        <v>37</v>
      </c>
      <c r="C276" s="1">
        <v>3490</v>
      </c>
      <c r="D276" s="7" t="s">
        <v>38</v>
      </c>
      <c r="E276" s="1">
        <v>1</v>
      </c>
      <c r="F276" s="1">
        <v>1</v>
      </c>
      <c r="G276" s="1">
        <v>1</v>
      </c>
      <c r="H276" s="1">
        <v>1</v>
      </c>
    </row>
    <row r="277" spans="1:9" x14ac:dyDescent="0.35">
      <c r="A277" s="1">
        <v>1760</v>
      </c>
      <c r="B277" t="s">
        <v>37</v>
      </c>
      <c r="C277" s="1">
        <v>3510</v>
      </c>
      <c r="D277" s="7"/>
      <c r="E277" s="1"/>
      <c r="H277" s="1">
        <v>1</v>
      </c>
    </row>
    <row r="278" spans="1:9" x14ac:dyDescent="0.35">
      <c r="A278" s="1">
        <v>1760</v>
      </c>
      <c r="B278" t="s">
        <v>37</v>
      </c>
      <c r="C278" s="1">
        <v>3520</v>
      </c>
      <c r="E278" s="1">
        <v>1</v>
      </c>
      <c r="F278" s="1">
        <v>1</v>
      </c>
      <c r="G278" s="1">
        <v>2</v>
      </c>
      <c r="H278" s="1">
        <v>1</v>
      </c>
    </row>
    <row r="279" spans="1:9" x14ac:dyDescent="0.35">
      <c r="A279" s="1">
        <v>1760</v>
      </c>
      <c r="B279" t="s">
        <v>40</v>
      </c>
      <c r="C279" s="1">
        <v>3360</v>
      </c>
      <c r="E279" s="1"/>
      <c r="G279" s="1">
        <v>1</v>
      </c>
      <c r="H279" s="1">
        <v>2</v>
      </c>
    </row>
    <row r="280" spans="1:9" x14ac:dyDescent="0.35">
      <c r="C280" s="1"/>
      <c r="E280" s="1"/>
    </row>
    <row r="281" spans="1:9" x14ac:dyDescent="0.35">
      <c r="C281" s="1"/>
      <c r="D281" s="32" t="s">
        <v>95</v>
      </c>
      <c r="E281" s="30">
        <f>SUM(E268:E279)</f>
        <v>3</v>
      </c>
      <c r="F281" s="30">
        <f>SUM(F268:F279)</f>
        <v>5</v>
      </c>
      <c r="G281" s="30">
        <f>SUM(G268:G279)</f>
        <v>9</v>
      </c>
      <c r="H281" s="30">
        <f>SUM(H268:H279)</f>
        <v>7</v>
      </c>
      <c r="I281" s="30">
        <f>SUM(I268:I279)</f>
        <v>0</v>
      </c>
    </row>
    <row r="282" spans="1:9" x14ac:dyDescent="0.35">
      <c r="C282" s="1"/>
      <c r="E282" s="1"/>
    </row>
    <row r="283" spans="1:9" x14ac:dyDescent="0.35">
      <c r="A283" s="1">
        <v>1770</v>
      </c>
      <c r="B283" t="s">
        <v>20</v>
      </c>
      <c r="C283" s="1">
        <v>3590</v>
      </c>
      <c r="E283" s="1"/>
      <c r="F283" s="1">
        <v>1</v>
      </c>
    </row>
    <row r="284" spans="1:9" x14ac:dyDescent="0.35">
      <c r="A284" s="1">
        <v>1770</v>
      </c>
      <c r="B284" t="s">
        <v>20</v>
      </c>
      <c r="C284" s="1">
        <v>3750</v>
      </c>
      <c r="E284" s="1"/>
      <c r="G284" s="1">
        <v>1</v>
      </c>
    </row>
    <row r="285" spans="1:9" x14ac:dyDescent="0.35">
      <c r="A285" s="1">
        <v>1770</v>
      </c>
      <c r="B285" t="s">
        <v>20</v>
      </c>
      <c r="C285" s="1">
        <v>3600</v>
      </c>
      <c r="E285" s="1"/>
      <c r="H285" s="1">
        <v>1</v>
      </c>
    </row>
    <row r="286" spans="1:9" x14ac:dyDescent="0.35">
      <c r="A286" s="1">
        <v>1770</v>
      </c>
      <c r="B286" t="s">
        <v>25</v>
      </c>
      <c r="C286" s="1">
        <v>3201</v>
      </c>
      <c r="E286" s="1"/>
      <c r="G286" s="11">
        <v>1</v>
      </c>
      <c r="H286" s="11">
        <v>1</v>
      </c>
    </row>
    <row r="287" spans="1:9" x14ac:dyDescent="0.35">
      <c r="A287" s="1">
        <v>1770</v>
      </c>
      <c r="B287" t="s">
        <v>27</v>
      </c>
      <c r="C287" s="1">
        <v>2520</v>
      </c>
      <c r="E287" s="1">
        <v>1</v>
      </c>
      <c r="F287" s="1">
        <v>1</v>
      </c>
      <c r="H287" s="11">
        <v>1</v>
      </c>
    </row>
    <row r="288" spans="1:9" x14ac:dyDescent="0.35">
      <c r="A288" s="1">
        <v>1770</v>
      </c>
      <c r="B288" t="s">
        <v>27</v>
      </c>
      <c r="C288" s="1">
        <v>2620</v>
      </c>
      <c r="E288" s="1"/>
      <c r="H288" s="12">
        <v>1</v>
      </c>
    </row>
    <row r="289" spans="1:9" x14ac:dyDescent="0.35">
      <c r="A289" s="1">
        <v>1770</v>
      </c>
      <c r="B289" t="s">
        <v>27</v>
      </c>
      <c r="C289" s="1">
        <v>2710</v>
      </c>
      <c r="E289" s="1"/>
      <c r="G289" s="1">
        <v>1</v>
      </c>
    </row>
    <row r="290" spans="1:9" x14ac:dyDescent="0.35">
      <c r="A290" s="1">
        <v>1770</v>
      </c>
      <c r="B290" t="s">
        <v>32</v>
      </c>
      <c r="C290" s="1">
        <v>3820</v>
      </c>
      <c r="E290" s="1">
        <v>1</v>
      </c>
      <c r="F290" s="1">
        <v>1</v>
      </c>
      <c r="G290" s="11">
        <v>1</v>
      </c>
    </row>
    <row r="291" spans="1:9" x14ac:dyDescent="0.35">
      <c r="A291" s="1">
        <v>1770</v>
      </c>
      <c r="B291" t="s">
        <v>37</v>
      </c>
      <c r="C291" s="1">
        <v>3480</v>
      </c>
      <c r="D291" s="8" t="s">
        <v>39</v>
      </c>
      <c r="E291" s="1"/>
      <c r="G291" s="1">
        <v>1</v>
      </c>
    </row>
    <row r="292" spans="1:9" x14ac:dyDescent="0.35">
      <c r="A292" s="1">
        <v>1770</v>
      </c>
      <c r="B292" t="s">
        <v>37</v>
      </c>
      <c r="C292" s="1">
        <v>3490</v>
      </c>
      <c r="D292" s="7" t="s">
        <v>38</v>
      </c>
      <c r="E292" s="1">
        <v>1</v>
      </c>
    </row>
    <row r="293" spans="1:9" x14ac:dyDescent="0.35">
      <c r="A293" s="1">
        <v>1770</v>
      </c>
      <c r="B293" t="s">
        <v>37</v>
      </c>
      <c r="C293" s="1">
        <v>3480</v>
      </c>
      <c r="D293" s="8" t="s">
        <v>39</v>
      </c>
      <c r="E293" s="1"/>
      <c r="F293" s="1">
        <v>1</v>
      </c>
    </row>
    <row r="294" spans="1:9" x14ac:dyDescent="0.35">
      <c r="A294" s="1">
        <v>1770</v>
      </c>
      <c r="B294" t="s">
        <v>37</v>
      </c>
      <c r="C294" s="1">
        <v>3500</v>
      </c>
      <c r="D294" s="8" t="s">
        <v>57</v>
      </c>
      <c r="E294" s="1"/>
      <c r="H294" s="1">
        <v>1</v>
      </c>
    </row>
    <row r="295" spans="1:9" x14ac:dyDescent="0.35">
      <c r="A295" s="1">
        <v>1770</v>
      </c>
      <c r="B295" t="s">
        <v>37</v>
      </c>
      <c r="C295" s="1">
        <v>3520</v>
      </c>
      <c r="D295" s="8"/>
      <c r="E295" s="1"/>
      <c r="G295" s="1">
        <v>1</v>
      </c>
    </row>
    <row r="296" spans="1:9" x14ac:dyDescent="0.35">
      <c r="A296" s="1">
        <v>1770</v>
      </c>
      <c r="B296" t="s">
        <v>40</v>
      </c>
      <c r="C296" s="1">
        <v>3330</v>
      </c>
      <c r="D296" s="8"/>
      <c r="E296" s="1"/>
      <c r="H296" s="11">
        <v>1</v>
      </c>
    </row>
    <row r="297" spans="1:9" x14ac:dyDescent="0.35">
      <c r="A297" s="1">
        <v>1770</v>
      </c>
      <c r="B297" t="s">
        <v>40</v>
      </c>
      <c r="C297" s="1">
        <v>3350</v>
      </c>
      <c r="E297" s="1">
        <v>1</v>
      </c>
      <c r="F297" s="1">
        <v>1</v>
      </c>
      <c r="G297" s="1">
        <v>1</v>
      </c>
      <c r="H297" s="1">
        <v>1</v>
      </c>
    </row>
    <row r="298" spans="1:9" x14ac:dyDescent="0.35">
      <c r="C298" s="1"/>
      <c r="E298" s="1"/>
    </row>
    <row r="299" spans="1:9" x14ac:dyDescent="0.35">
      <c r="C299" s="1"/>
      <c r="D299" s="32" t="s">
        <v>96</v>
      </c>
      <c r="E299" s="30">
        <f>SUM(E283:E297)</f>
        <v>4</v>
      </c>
      <c r="F299" s="30">
        <f t="shared" ref="F299:I299" si="8">SUM(F283:F297)</f>
        <v>5</v>
      </c>
      <c r="G299" s="30">
        <f t="shared" si="8"/>
        <v>7</v>
      </c>
      <c r="H299" s="30">
        <f t="shared" si="8"/>
        <v>7</v>
      </c>
      <c r="I299" s="30">
        <f t="shared" si="8"/>
        <v>0</v>
      </c>
    </row>
    <row r="300" spans="1:9" x14ac:dyDescent="0.35">
      <c r="C300" s="1"/>
      <c r="E300" s="1"/>
    </row>
    <row r="301" spans="1:9" x14ac:dyDescent="0.35">
      <c r="A301" s="1">
        <v>1780</v>
      </c>
      <c r="B301" t="s">
        <v>20</v>
      </c>
      <c r="C301" s="1">
        <v>3600</v>
      </c>
      <c r="E301" s="1"/>
      <c r="G301" s="1">
        <v>1</v>
      </c>
      <c r="H301" s="1">
        <v>1</v>
      </c>
    </row>
    <row r="302" spans="1:9" x14ac:dyDescent="0.35">
      <c r="A302" s="1">
        <v>1780</v>
      </c>
      <c r="B302" t="s">
        <v>20</v>
      </c>
      <c r="C302" s="1">
        <v>3661</v>
      </c>
      <c r="E302" s="1">
        <v>1</v>
      </c>
    </row>
    <row r="303" spans="1:9" x14ac:dyDescent="0.35">
      <c r="A303" s="1">
        <v>1780</v>
      </c>
      <c r="B303" t="s">
        <v>20</v>
      </c>
      <c r="C303" s="1">
        <v>3750</v>
      </c>
      <c r="E303" s="1"/>
    </row>
    <row r="304" spans="1:9" x14ac:dyDescent="0.35">
      <c r="A304" s="1">
        <v>1780</v>
      </c>
      <c r="B304" t="s">
        <v>25</v>
      </c>
      <c r="C304" s="1">
        <v>3030</v>
      </c>
      <c r="E304" s="1">
        <v>1</v>
      </c>
    </row>
    <row r="305" spans="1:8" x14ac:dyDescent="0.35">
      <c r="A305" s="1">
        <v>1780</v>
      </c>
      <c r="B305" t="s">
        <v>25</v>
      </c>
      <c r="C305" s="1">
        <v>3141</v>
      </c>
      <c r="E305" s="1"/>
      <c r="G305" s="1">
        <v>1</v>
      </c>
    </row>
    <row r="306" spans="1:8" x14ac:dyDescent="0.35">
      <c r="A306" s="1">
        <v>1780</v>
      </c>
      <c r="B306" t="s">
        <v>25</v>
      </c>
      <c r="C306" s="1">
        <v>3201</v>
      </c>
      <c r="E306" s="1"/>
      <c r="F306" s="1">
        <v>1</v>
      </c>
    </row>
    <row r="307" spans="1:8" x14ac:dyDescent="0.35">
      <c r="A307" s="1">
        <v>1780</v>
      </c>
      <c r="B307" t="s">
        <v>26</v>
      </c>
      <c r="C307" s="1">
        <v>3410</v>
      </c>
      <c r="E307" s="1"/>
      <c r="G307" s="1">
        <v>1</v>
      </c>
    </row>
    <row r="308" spans="1:8" x14ac:dyDescent="0.35">
      <c r="A308" s="1">
        <v>1780</v>
      </c>
      <c r="B308" t="s">
        <v>27</v>
      </c>
      <c r="C308" s="1">
        <v>2580</v>
      </c>
      <c r="E308" s="1"/>
      <c r="F308" s="1">
        <v>1</v>
      </c>
      <c r="G308" s="1">
        <v>1</v>
      </c>
      <c r="H308" s="1">
        <v>1</v>
      </c>
    </row>
    <row r="309" spans="1:8" x14ac:dyDescent="0.35">
      <c r="A309" s="1">
        <v>1780</v>
      </c>
      <c r="B309" t="s">
        <v>27</v>
      </c>
      <c r="C309" s="1">
        <v>2660</v>
      </c>
      <c r="E309" s="1">
        <v>1</v>
      </c>
    </row>
    <row r="310" spans="1:8" x14ac:dyDescent="0.35">
      <c r="A310" s="1">
        <v>1780</v>
      </c>
      <c r="B310" t="s">
        <v>27</v>
      </c>
      <c r="C310" s="1">
        <v>2770</v>
      </c>
      <c r="E310" s="1"/>
      <c r="G310" s="1">
        <v>1</v>
      </c>
      <c r="H310" s="1">
        <v>1</v>
      </c>
    </row>
    <row r="311" spans="1:8" x14ac:dyDescent="0.35">
      <c r="A311" s="1">
        <v>1780</v>
      </c>
      <c r="B311" t="s">
        <v>32</v>
      </c>
      <c r="C311" s="1">
        <v>3820</v>
      </c>
      <c r="E311" s="1">
        <v>1</v>
      </c>
      <c r="F311" s="1">
        <v>1</v>
      </c>
      <c r="G311" s="1">
        <v>1</v>
      </c>
    </row>
    <row r="312" spans="1:8" x14ac:dyDescent="0.35">
      <c r="A312" s="1">
        <v>1780</v>
      </c>
      <c r="B312" t="s">
        <v>32</v>
      </c>
      <c r="C312" s="1">
        <v>3850</v>
      </c>
      <c r="E312" s="1"/>
      <c r="G312" s="1">
        <v>1</v>
      </c>
      <c r="H312" s="1">
        <v>1</v>
      </c>
    </row>
    <row r="313" spans="1:8" x14ac:dyDescent="0.35">
      <c r="A313" s="1">
        <v>1780</v>
      </c>
      <c r="B313" t="s">
        <v>37</v>
      </c>
      <c r="C313" s="1">
        <v>3460</v>
      </c>
      <c r="D313" s="7" t="s">
        <v>38</v>
      </c>
      <c r="E313" s="1">
        <v>1</v>
      </c>
      <c r="F313" s="1">
        <v>1</v>
      </c>
      <c r="G313" s="1">
        <v>1</v>
      </c>
    </row>
    <row r="314" spans="1:8" x14ac:dyDescent="0.35">
      <c r="A314" s="1">
        <v>1780</v>
      </c>
      <c r="B314" t="s">
        <v>37</v>
      </c>
      <c r="C314" s="1">
        <v>3470</v>
      </c>
      <c r="D314" s="7"/>
      <c r="E314" s="1"/>
      <c r="F314" s="1">
        <v>1</v>
      </c>
    </row>
    <row r="315" spans="1:8" x14ac:dyDescent="0.35">
      <c r="A315" s="1">
        <v>1780</v>
      </c>
      <c r="B315" t="s">
        <v>37</v>
      </c>
      <c r="C315" s="1">
        <v>3480</v>
      </c>
      <c r="D315" s="8" t="s">
        <v>39</v>
      </c>
      <c r="E315" s="1">
        <v>1</v>
      </c>
      <c r="F315" s="1">
        <v>1</v>
      </c>
      <c r="G315" s="1">
        <v>1</v>
      </c>
      <c r="H315" s="1">
        <v>1</v>
      </c>
    </row>
    <row r="316" spans="1:8" x14ac:dyDescent="0.35">
      <c r="A316" s="1">
        <v>1780</v>
      </c>
      <c r="B316" t="s">
        <v>37</v>
      </c>
      <c r="C316" s="1">
        <v>3490</v>
      </c>
      <c r="D316" s="8"/>
      <c r="E316" s="1"/>
      <c r="H316" s="1">
        <v>1</v>
      </c>
    </row>
    <row r="317" spans="1:8" x14ac:dyDescent="0.35">
      <c r="A317" s="1">
        <v>1780</v>
      </c>
      <c r="B317" t="s">
        <v>37</v>
      </c>
      <c r="C317" s="1">
        <v>3500</v>
      </c>
      <c r="D317" s="8" t="s">
        <v>39</v>
      </c>
      <c r="E317" s="1">
        <v>1</v>
      </c>
      <c r="G317" s="1">
        <v>1</v>
      </c>
      <c r="H317" s="1">
        <v>1</v>
      </c>
    </row>
    <row r="318" spans="1:8" x14ac:dyDescent="0.35">
      <c r="A318" s="1">
        <v>1780</v>
      </c>
      <c r="B318" t="s">
        <v>37</v>
      </c>
      <c r="C318" s="1">
        <v>3510</v>
      </c>
      <c r="D318" s="7" t="s">
        <v>38</v>
      </c>
      <c r="E318" s="1">
        <v>2</v>
      </c>
      <c r="H318" s="1">
        <v>1</v>
      </c>
    </row>
    <row r="319" spans="1:8" x14ac:dyDescent="0.35">
      <c r="A319" s="1">
        <v>1780</v>
      </c>
      <c r="B319" t="s">
        <v>37</v>
      </c>
      <c r="C319" s="1">
        <v>3520</v>
      </c>
      <c r="E319" s="1">
        <v>1</v>
      </c>
      <c r="F319" s="1">
        <v>3</v>
      </c>
      <c r="G319" s="1">
        <v>1</v>
      </c>
      <c r="H319" s="1">
        <v>1</v>
      </c>
    </row>
    <row r="320" spans="1:8" x14ac:dyDescent="0.35">
      <c r="A320" s="1">
        <v>1780</v>
      </c>
      <c r="B320" t="s">
        <v>40</v>
      </c>
      <c r="C320" s="1">
        <v>3340</v>
      </c>
      <c r="E320" s="1">
        <v>1</v>
      </c>
      <c r="F320" s="1">
        <v>1</v>
      </c>
    </row>
    <row r="321" spans="1:9" x14ac:dyDescent="0.35">
      <c r="A321" s="1">
        <v>1780</v>
      </c>
      <c r="B321" t="s">
        <v>40</v>
      </c>
      <c r="C321" s="1">
        <v>3350</v>
      </c>
      <c r="E321" s="1">
        <v>1</v>
      </c>
    </row>
    <row r="322" spans="1:9" x14ac:dyDescent="0.35">
      <c r="A322" s="1">
        <v>1780</v>
      </c>
      <c r="B322" t="s">
        <v>40</v>
      </c>
      <c r="C322" s="1">
        <v>3360</v>
      </c>
      <c r="E322" s="1">
        <v>1</v>
      </c>
      <c r="F322" s="1">
        <v>1</v>
      </c>
      <c r="G322" s="1">
        <v>1</v>
      </c>
      <c r="H322" s="1">
        <v>2</v>
      </c>
    </row>
    <row r="323" spans="1:9" x14ac:dyDescent="0.35">
      <c r="C323" s="1"/>
      <c r="E323" s="1"/>
    </row>
    <row r="324" spans="1:9" x14ac:dyDescent="0.35">
      <c r="C324" s="1"/>
      <c r="D324" s="32" t="s">
        <v>97</v>
      </c>
      <c r="E324" s="30">
        <f>SUM(E301:E322)</f>
        <v>13</v>
      </c>
      <c r="F324" s="30">
        <f>SUM(F301:F322)</f>
        <v>11</v>
      </c>
      <c r="G324" s="30">
        <f>SUM(G301:G322)</f>
        <v>12</v>
      </c>
      <c r="H324" s="30">
        <f>SUM(H301:H322)</f>
        <v>11</v>
      </c>
      <c r="I324" s="30">
        <f>SUM(I301:I322)</f>
        <v>0</v>
      </c>
    </row>
    <row r="325" spans="1:9" x14ac:dyDescent="0.35">
      <c r="C325" s="1"/>
      <c r="E325" s="1"/>
    </row>
    <row r="326" spans="1:9" x14ac:dyDescent="0.35">
      <c r="A326" s="1">
        <v>1790</v>
      </c>
      <c r="B326" t="s">
        <v>20</v>
      </c>
      <c r="C326" s="1">
        <v>3590</v>
      </c>
      <c r="E326" s="1"/>
      <c r="G326" s="1">
        <v>1</v>
      </c>
    </row>
    <row r="327" spans="1:9" x14ac:dyDescent="0.35">
      <c r="A327" s="1">
        <v>1790</v>
      </c>
      <c r="B327" t="s">
        <v>20</v>
      </c>
      <c r="C327" s="1">
        <v>3750</v>
      </c>
      <c r="E327" s="1">
        <v>1</v>
      </c>
      <c r="F327" s="1">
        <v>1</v>
      </c>
      <c r="G327" s="1">
        <v>1</v>
      </c>
      <c r="H327" s="1">
        <v>1</v>
      </c>
    </row>
    <row r="328" spans="1:9" x14ac:dyDescent="0.35">
      <c r="A328" s="1">
        <v>1790</v>
      </c>
      <c r="B328" t="s">
        <v>25</v>
      </c>
      <c r="C328" s="1">
        <v>3030</v>
      </c>
      <c r="E328" s="1"/>
      <c r="G328" s="1">
        <v>1</v>
      </c>
      <c r="H328" s="1">
        <v>1</v>
      </c>
    </row>
    <row r="329" spans="1:9" x14ac:dyDescent="0.35">
      <c r="A329" s="1">
        <v>1790</v>
      </c>
      <c r="B329" t="s">
        <v>25</v>
      </c>
      <c r="C329" s="1">
        <v>3131</v>
      </c>
      <c r="E329" s="1"/>
      <c r="G329" s="1">
        <v>1</v>
      </c>
    </row>
    <row r="330" spans="1:9" x14ac:dyDescent="0.35">
      <c r="A330" s="1">
        <v>1790</v>
      </c>
      <c r="B330" t="s">
        <v>25</v>
      </c>
      <c r="C330" s="1">
        <v>3140</v>
      </c>
      <c r="E330" s="1"/>
      <c r="F330" s="1">
        <v>1</v>
      </c>
    </row>
    <row r="331" spans="1:9" x14ac:dyDescent="0.35">
      <c r="A331" s="1">
        <v>1790</v>
      </c>
      <c r="B331" t="s">
        <v>25</v>
      </c>
      <c r="C331" s="1">
        <v>3141</v>
      </c>
      <c r="E331" s="1"/>
      <c r="G331" s="1">
        <v>1</v>
      </c>
    </row>
    <row r="332" spans="1:9" x14ac:dyDescent="0.35">
      <c r="A332" s="1">
        <v>1790</v>
      </c>
      <c r="B332" t="s">
        <v>25</v>
      </c>
      <c r="C332" s="1">
        <v>3201</v>
      </c>
      <c r="E332" s="1">
        <v>1</v>
      </c>
    </row>
    <row r="333" spans="1:9" x14ac:dyDescent="0.35">
      <c r="A333" s="1">
        <v>1790</v>
      </c>
      <c r="B333" t="s">
        <v>27</v>
      </c>
      <c r="C333" s="1">
        <v>2780</v>
      </c>
      <c r="E333" s="1">
        <v>1</v>
      </c>
      <c r="F333" s="11">
        <v>1</v>
      </c>
      <c r="H333" s="11">
        <v>1</v>
      </c>
    </row>
    <row r="334" spans="1:9" x14ac:dyDescent="0.35">
      <c r="A334" s="1">
        <v>1790</v>
      </c>
      <c r="B334" t="s">
        <v>27</v>
      </c>
      <c r="C334" s="1">
        <v>2820</v>
      </c>
      <c r="E334" s="1">
        <v>1</v>
      </c>
      <c r="F334" s="11">
        <v>1</v>
      </c>
      <c r="G334" s="11">
        <v>1</v>
      </c>
      <c r="H334" s="11">
        <v>1</v>
      </c>
    </row>
    <row r="335" spans="1:9" x14ac:dyDescent="0.35">
      <c r="A335" s="1">
        <v>1790</v>
      </c>
      <c r="B335" t="s">
        <v>32</v>
      </c>
      <c r="C335" s="1">
        <v>3850</v>
      </c>
      <c r="E335" s="1">
        <v>2</v>
      </c>
      <c r="F335" s="11">
        <v>1</v>
      </c>
      <c r="H335" s="1">
        <v>1</v>
      </c>
    </row>
    <row r="336" spans="1:9" x14ac:dyDescent="0.35">
      <c r="A336" s="1">
        <v>1790</v>
      </c>
      <c r="B336" t="s">
        <v>37</v>
      </c>
      <c r="C336" s="1">
        <v>3460</v>
      </c>
      <c r="D336" s="7" t="s">
        <v>38</v>
      </c>
      <c r="E336" s="1">
        <v>1</v>
      </c>
    </row>
    <row r="337" spans="1:9" x14ac:dyDescent="0.35">
      <c r="A337" s="1">
        <v>1790</v>
      </c>
      <c r="B337" t="s">
        <v>37</v>
      </c>
      <c r="C337" s="1">
        <v>3470</v>
      </c>
      <c r="D337" s="7" t="s">
        <v>38</v>
      </c>
      <c r="E337" s="1">
        <v>1</v>
      </c>
    </row>
    <row r="338" spans="1:9" x14ac:dyDescent="0.35">
      <c r="A338" s="1">
        <v>1790</v>
      </c>
      <c r="B338" t="s">
        <v>37</v>
      </c>
      <c r="C338" s="1">
        <v>3480</v>
      </c>
      <c r="D338" s="7"/>
      <c r="E338" s="1"/>
      <c r="F338" s="1">
        <v>1</v>
      </c>
    </row>
    <row r="339" spans="1:9" x14ac:dyDescent="0.35">
      <c r="A339" s="1">
        <v>1790</v>
      </c>
      <c r="B339" t="s">
        <v>37</v>
      </c>
      <c r="C339" s="1">
        <v>3500</v>
      </c>
      <c r="D339" s="8" t="s">
        <v>39</v>
      </c>
      <c r="E339" s="1">
        <v>1</v>
      </c>
    </row>
    <row r="340" spans="1:9" x14ac:dyDescent="0.35">
      <c r="A340" s="1">
        <v>1790</v>
      </c>
      <c r="B340" t="s">
        <v>37</v>
      </c>
      <c r="C340" s="1">
        <v>3520</v>
      </c>
      <c r="D340" s="8"/>
      <c r="E340" s="1"/>
      <c r="G340" s="1">
        <v>1</v>
      </c>
    </row>
    <row r="341" spans="1:9" x14ac:dyDescent="0.35">
      <c r="A341" s="1">
        <v>1790</v>
      </c>
      <c r="B341" t="s">
        <v>37</v>
      </c>
      <c r="C341" s="1">
        <v>3520</v>
      </c>
      <c r="E341" s="1">
        <v>1</v>
      </c>
      <c r="F341" s="1">
        <v>1</v>
      </c>
      <c r="G341" s="1">
        <v>1</v>
      </c>
      <c r="H341" s="1">
        <v>1</v>
      </c>
    </row>
    <row r="342" spans="1:9" x14ac:dyDescent="0.35">
      <c r="A342" s="1">
        <v>1790</v>
      </c>
      <c r="B342" t="s">
        <v>40</v>
      </c>
      <c r="C342" s="1">
        <v>3360</v>
      </c>
      <c r="F342" s="1">
        <v>1</v>
      </c>
      <c r="G342" s="1">
        <v>1</v>
      </c>
    </row>
    <row r="343" spans="1:9" x14ac:dyDescent="0.35">
      <c r="C343" s="1"/>
      <c r="E343" s="1"/>
    </row>
    <row r="344" spans="1:9" s="1" customFormat="1" x14ac:dyDescent="0.35">
      <c r="D344" s="30" t="s">
        <v>98</v>
      </c>
      <c r="E344" s="30">
        <f>SUM(E326:E342)</f>
        <v>10</v>
      </c>
      <c r="F344" s="30">
        <f t="shared" ref="F344:I344" si="9">SUM(F326:F342)</f>
        <v>8</v>
      </c>
      <c r="G344" s="30">
        <f t="shared" si="9"/>
        <v>9</v>
      </c>
      <c r="H344" s="30">
        <f t="shared" si="9"/>
        <v>6</v>
      </c>
      <c r="I344" s="30">
        <f t="shared" si="9"/>
        <v>0</v>
      </c>
    </row>
    <row r="346" spans="1:9" x14ac:dyDescent="0.35">
      <c r="A346" s="1">
        <v>9220</v>
      </c>
      <c r="B346" t="s">
        <v>20</v>
      </c>
      <c r="C346" s="1">
        <v>3722</v>
      </c>
      <c r="H346" s="1">
        <v>1</v>
      </c>
    </row>
    <row r="347" spans="1:9" x14ac:dyDescent="0.35">
      <c r="A347" s="1">
        <v>9220</v>
      </c>
      <c r="B347" t="s">
        <v>37</v>
      </c>
      <c r="C347" s="1">
        <v>3460</v>
      </c>
      <c r="H347" s="1">
        <v>1</v>
      </c>
    </row>
    <row r="348" spans="1:9" x14ac:dyDescent="0.35">
      <c r="C348" s="1"/>
    </row>
    <row r="349" spans="1:9" x14ac:dyDescent="0.35">
      <c r="C349" s="1"/>
      <c r="D349" s="32" t="s">
        <v>99</v>
      </c>
      <c r="E349" s="32">
        <f>SUM(E346:E347)</f>
        <v>0</v>
      </c>
      <c r="F349" s="32">
        <f t="shared" ref="F349:I349" si="10">SUM(F346:F347)</f>
        <v>0</v>
      </c>
      <c r="G349" s="32">
        <f t="shared" si="10"/>
        <v>0</v>
      </c>
      <c r="H349" s="32">
        <f t="shared" si="10"/>
        <v>2</v>
      </c>
      <c r="I349" s="32">
        <f t="shared" si="10"/>
        <v>0</v>
      </c>
    </row>
    <row r="351" spans="1:9" x14ac:dyDescent="0.35">
      <c r="C351" s="1"/>
    </row>
    <row r="352" spans="1:9" x14ac:dyDescent="0.35">
      <c r="D352" s="39" t="s">
        <v>108</v>
      </c>
      <c r="E352" s="30">
        <f>E24+E50+E65+E84+E93+E114+E136+E148+E166+E193+E208+E222+E248+E266+E281+E299+E324+E344+E349</f>
        <v>121</v>
      </c>
      <c r="F352" s="30">
        <f>F24+F50+F65+F84+F93+F114+F136+F148+F166+F193+F208+F222+F248+F266+F281+F299+F324+F344+F349</f>
        <v>126</v>
      </c>
      <c r="G352" s="30">
        <f>G24+G50+G65+G84+G93+G114+G136+G148+G166+G193+G208+G222+G248+G266+G281+G299+G324+G344+G349</f>
        <v>128</v>
      </c>
      <c r="H352" s="30">
        <f>H24+H50+H65+H84+H93+H114+H136+H148+H166+H193+H208+H222+H248+H266+H281+H299+H324+H344+H349</f>
        <v>121</v>
      </c>
      <c r="I352" s="30">
        <f>I24+I50+I65+I84+I93+I114+I136+I148+I166+I193+I208+I222+I248+I266+I281+I299+I324+I344+I349</f>
        <v>0</v>
      </c>
    </row>
    <row r="353" spans="3:5" x14ac:dyDescent="0.35">
      <c r="C353" s="1"/>
    </row>
    <row r="355" spans="3:5" x14ac:dyDescent="0.35">
      <c r="E355" s="1"/>
    </row>
    <row r="356" spans="3:5" x14ac:dyDescent="0.35">
      <c r="E356" s="1"/>
    </row>
    <row r="360" spans="3:5" x14ac:dyDescent="0.35">
      <c r="E360" s="1"/>
    </row>
    <row r="361" spans="3:5" x14ac:dyDescent="0.35">
      <c r="E361" s="1"/>
    </row>
    <row r="362" spans="3:5" x14ac:dyDescent="0.35">
      <c r="E362" s="1"/>
    </row>
    <row r="363" spans="3:5" x14ac:dyDescent="0.35">
      <c r="E363" s="1"/>
    </row>
    <row r="364" spans="3:5" x14ac:dyDescent="0.35">
      <c r="E364" s="1"/>
    </row>
    <row r="365" spans="3:5" x14ac:dyDescent="0.35">
      <c r="E365" s="1"/>
    </row>
    <row r="366" spans="3:5" x14ac:dyDescent="0.35">
      <c r="E366" s="1"/>
    </row>
    <row r="367" spans="3:5" x14ac:dyDescent="0.35">
      <c r="E367" s="1"/>
    </row>
    <row r="368" spans="3:5" x14ac:dyDescent="0.35">
      <c r="E368" s="1"/>
    </row>
    <row r="369" spans="5:5" x14ac:dyDescent="0.35">
      <c r="E369" s="1"/>
    </row>
    <row r="370" spans="5:5" x14ac:dyDescent="0.35">
      <c r="E370" s="1"/>
    </row>
    <row r="371" spans="5:5" x14ac:dyDescent="0.35">
      <c r="E371" s="1"/>
    </row>
  </sheetData>
  <sortState ref="B3:I22">
    <sortCondition ref="B3:B2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I546"/>
  <sheetViews>
    <sheetView zoomScaleNormal="100" workbookViewId="0">
      <pane ySplit="1" topLeftCell="A500" activePane="bottomLeft" state="frozen"/>
      <selection pane="bottomLeft" activeCell="H520" sqref="H520"/>
    </sheetView>
  </sheetViews>
  <sheetFormatPr baseColWidth="10" defaultRowHeight="14.5" x14ac:dyDescent="0.35"/>
  <cols>
    <col min="1" max="1" width="10.54296875" style="1" customWidth="1"/>
    <col min="2" max="2" width="11.54296875" customWidth="1"/>
    <col min="3" max="3" width="9" customWidth="1"/>
    <col min="4" max="4" width="12.7265625" style="1" customWidth="1"/>
    <col min="5" max="5" width="10.453125" customWidth="1"/>
    <col min="6" max="6" width="12.6328125" style="1" customWidth="1"/>
    <col min="7" max="8" width="10.90625" style="1"/>
  </cols>
  <sheetData>
    <row r="1" spans="1:9" s="37" customFormat="1" x14ac:dyDescent="0.35">
      <c r="A1" s="37" t="s">
        <v>103</v>
      </c>
      <c r="B1" s="37" t="s">
        <v>113</v>
      </c>
      <c r="C1" s="37" t="s">
        <v>104</v>
      </c>
      <c r="D1" s="37" t="s">
        <v>114</v>
      </c>
      <c r="E1" s="37" t="s">
        <v>51</v>
      </c>
      <c r="F1" s="37" t="s">
        <v>52</v>
      </c>
      <c r="G1" s="37" t="s">
        <v>70</v>
      </c>
      <c r="H1" s="37" t="s">
        <v>76</v>
      </c>
      <c r="I1" s="37" t="s">
        <v>80</v>
      </c>
    </row>
    <row r="2" spans="1:9" x14ac:dyDescent="0.35">
      <c r="C2" s="1"/>
      <c r="E2" s="1"/>
    </row>
    <row r="3" spans="1:9" x14ac:dyDescent="0.35">
      <c r="A3" s="1">
        <v>1510</v>
      </c>
      <c r="B3" t="s">
        <v>11</v>
      </c>
      <c r="C3" s="1">
        <v>4845</v>
      </c>
      <c r="E3" s="1"/>
      <c r="F3" s="1">
        <v>2</v>
      </c>
      <c r="G3" s="1">
        <v>1</v>
      </c>
    </row>
    <row r="4" spans="1:9" x14ac:dyDescent="0.35">
      <c r="A4" s="1">
        <v>1510</v>
      </c>
      <c r="B4" t="s">
        <v>11</v>
      </c>
      <c r="C4" s="1">
        <v>4849</v>
      </c>
      <c r="E4" s="1"/>
      <c r="H4" s="1">
        <v>1</v>
      </c>
    </row>
    <row r="5" spans="1:9" x14ac:dyDescent="0.35">
      <c r="A5" s="1">
        <v>1510</v>
      </c>
      <c r="B5" t="s">
        <v>11</v>
      </c>
      <c r="C5" s="1">
        <v>4905</v>
      </c>
      <c r="E5" s="1"/>
      <c r="H5" s="1">
        <v>1</v>
      </c>
    </row>
    <row r="6" spans="1:9" x14ac:dyDescent="0.35">
      <c r="A6" s="1">
        <v>1510</v>
      </c>
      <c r="B6" t="s">
        <v>11</v>
      </c>
      <c r="C6" s="1">
        <v>4915</v>
      </c>
      <c r="E6" s="1">
        <v>1</v>
      </c>
    </row>
    <row r="7" spans="1:9" x14ac:dyDescent="0.35">
      <c r="A7" s="1">
        <v>1510</v>
      </c>
      <c r="B7" t="s">
        <v>11</v>
      </c>
      <c r="C7" s="1">
        <v>4920</v>
      </c>
      <c r="E7" s="1">
        <v>2</v>
      </c>
      <c r="F7" s="1">
        <v>1</v>
      </c>
      <c r="G7" s="1">
        <v>1</v>
      </c>
    </row>
    <row r="8" spans="1:9" x14ac:dyDescent="0.35">
      <c r="A8" s="1">
        <v>1510</v>
      </c>
      <c r="B8" t="s">
        <v>11</v>
      </c>
      <c r="C8" s="1">
        <v>4930</v>
      </c>
      <c r="E8" s="1">
        <v>1</v>
      </c>
      <c r="F8" s="1">
        <v>1</v>
      </c>
      <c r="H8" s="1">
        <v>1</v>
      </c>
    </row>
    <row r="9" spans="1:9" x14ac:dyDescent="0.35">
      <c r="A9" s="1">
        <v>1510</v>
      </c>
      <c r="B9" t="s">
        <v>16</v>
      </c>
      <c r="C9" s="1">
        <v>4410</v>
      </c>
      <c r="E9" s="1">
        <v>1</v>
      </c>
      <c r="F9" s="11">
        <v>2</v>
      </c>
      <c r="G9" s="11"/>
      <c r="H9" s="11">
        <v>1</v>
      </c>
    </row>
    <row r="10" spans="1:9" x14ac:dyDescent="0.35">
      <c r="A10" s="1">
        <v>1510</v>
      </c>
      <c r="B10" t="s">
        <v>16</v>
      </c>
      <c r="C10" s="1">
        <v>4420</v>
      </c>
      <c r="E10" s="11">
        <v>2</v>
      </c>
      <c r="F10" s="11">
        <v>2</v>
      </c>
      <c r="G10" s="11">
        <v>1</v>
      </c>
      <c r="H10" s="11">
        <v>1</v>
      </c>
    </row>
    <row r="11" spans="1:9" x14ac:dyDescent="0.35">
      <c r="A11" s="1">
        <v>1510</v>
      </c>
      <c r="B11" t="s">
        <v>16</v>
      </c>
      <c r="C11" s="1">
        <v>4480</v>
      </c>
      <c r="E11" s="1">
        <v>2</v>
      </c>
      <c r="F11" s="1">
        <v>2</v>
      </c>
      <c r="G11" s="1">
        <v>1</v>
      </c>
      <c r="H11" s="1">
        <v>1</v>
      </c>
    </row>
    <row r="12" spans="1:9" x14ac:dyDescent="0.35">
      <c r="A12" s="1">
        <v>1510</v>
      </c>
      <c r="B12" t="s">
        <v>16</v>
      </c>
      <c r="C12" s="1">
        <v>4490</v>
      </c>
      <c r="E12" s="1"/>
      <c r="F12" s="1">
        <v>1</v>
      </c>
      <c r="H12" s="1">
        <v>1</v>
      </c>
    </row>
    <row r="13" spans="1:9" x14ac:dyDescent="0.35">
      <c r="A13" s="1">
        <v>1510</v>
      </c>
      <c r="B13" t="s">
        <v>16</v>
      </c>
      <c r="C13" s="1">
        <v>4500</v>
      </c>
      <c r="E13" s="1"/>
      <c r="G13" s="1">
        <v>1</v>
      </c>
    </row>
    <row r="14" spans="1:9" x14ac:dyDescent="0.35">
      <c r="A14" s="1">
        <v>1510</v>
      </c>
      <c r="B14" t="s">
        <v>16</v>
      </c>
      <c r="C14" s="1">
        <v>4550</v>
      </c>
      <c r="E14" s="1"/>
      <c r="F14" s="1">
        <v>1</v>
      </c>
      <c r="G14" s="1">
        <v>1</v>
      </c>
    </row>
    <row r="15" spans="1:9" x14ac:dyDescent="0.35">
      <c r="A15" s="1">
        <v>1510</v>
      </c>
      <c r="B15" t="s">
        <v>16</v>
      </c>
      <c r="C15" s="1">
        <v>4600</v>
      </c>
      <c r="E15" s="1"/>
      <c r="G15" s="1">
        <v>1</v>
      </c>
      <c r="H15" s="11">
        <v>1</v>
      </c>
    </row>
    <row r="16" spans="1:9" x14ac:dyDescent="0.35">
      <c r="A16" s="1">
        <v>1510</v>
      </c>
      <c r="B16" t="s">
        <v>16</v>
      </c>
      <c r="C16" s="1">
        <v>4630</v>
      </c>
      <c r="E16" s="1"/>
      <c r="G16" s="11">
        <v>1</v>
      </c>
      <c r="H16" s="11">
        <v>1</v>
      </c>
    </row>
    <row r="17" spans="1:8" x14ac:dyDescent="0.35">
      <c r="A17" s="1">
        <v>1510</v>
      </c>
      <c r="B17" t="s">
        <v>16</v>
      </c>
      <c r="C17" s="1">
        <v>4651</v>
      </c>
      <c r="E17" s="1">
        <v>2</v>
      </c>
      <c r="F17" s="1">
        <v>1</v>
      </c>
      <c r="G17" s="1">
        <v>1</v>
      </c>
      <c r="H17" s="1">
        <v>1</v>
      </c>
    </row>
    <row r="18" spans="1:8" x14ac:dyDescent="0.35">
      <c r="A18" s="1">
        <v>1510</v>
      </c>
      <c r="B18" t="s">
        <v>16</v>
      </c>
      <c r="C18" s="1">
        <v>4750</v>
      </c>
      <c r="E18" s="1">
        <v>1</v>
      </c>
      <c r="F18" s="1">
        <v>1</v>
      </c>
      <c r="H18" s="1">
        <v>1</v>
      </c>
    </row>
    <row r="19" spans="1:8" x14ac:dyDescent="0.35">
      <c r="A19" s="1">
        <v>1510</v>
      </c>
      <c r="B19" t="s">
        <v>18</v>
      </c>
      <c r="C19" s="1">
        <v>4340</v>
      </c>
      <c r="E19" s="1"/>
      <c r="F19" s="1">
        <v>1</v>
      </c>
      <c r="G19" s="11">
        <v>1</v>
      </c>
    </row>
    <row r="20" spans="1:8" x14ac:dyDescent="0.35">
      <c r="A20" s="1">
        <v>1510</v>
      </c>
      <c r="B20" t="s">
        <v>19</v>
      </c>
      <c r="C20" s="1">
        <v>4281</v>
      </c>
      <c r="E20" s="1"/>
      <c r="G20" s="12"/>
      <c r="H20" s="1">
        <v>1</v>
      </c>
    </row>
    <row r="21" spans="1:8" x14ac:dyDescent="0.35">
      <c r="A21" s="1">
        <v>1510</v>
      </c>
      <c r="B21" t="s">
        <v>21</v>
      </c>
      <c r="C21" s="1">
        <v>4400</v>
      </c>
      <c r="E21" s="1">
        <v>1</v>
      </c>
      <c r="F21" s="1">
        <v>2</v>
      </c>
      <c r="H21" s="1">
        <v>1</v>
      </c>
    </row>
    <row r="22" spans="1:8" x14ac:dyDescent="0.35">
      <c r="A22" s="1">
        <v>1510</v>
      </c>
      <c r="B22" t="s">
        <v>55</v>
      </c>
      <c r="C22" s="1">
        <v>4100</v>
      </c>
      <c r="E22" s="1"/>
      <c r="F22" s="1">
        <v>1</v>
      </c>
    </row>
    <row r="23" spans="1:8" x14ac:dyDescent="0.35">
      <c r="A23" s="1">
        <v>1510</v>
      </c>
      <c r="B23" t="s">
        <v>55</v>
      </c>
      <c r="C23" s="1">
        <v>4110</v>
      </c>
      <c r="E23" s="1"/>
      <c r="F23" s="1">
        <v>1</v>
      </c>
      <c r="H23" s="1">
        <v>1</v>
      </c>
    </row>
    <row r="24" spans="1:8" x14ac:dyDescent="0.35">
      <c r="A24" s="1">
        <v>1510</v>
      </c>
      <c r="B24" t="s">
        <v>55</v>
      </c>
      <c r="C24" s="1">
        <v>4130</v>
      </c>
      <c r="E24" s="1">
        <v>1</v>
      </c>
      <c r="F24" s="1">
        <v>1</v>
      </c>
      <c r="G24" s="1">
        <v>1</v>
      </c>
    </row>
    <row r="25" spans="1:8" x14ac:dyDescent="0.35">
      <c r="A25" s="1">
        <v>1510</v>
      </c>
      <c r="B25" t="s">
        <v>55</v>
      </c>
      <c r="C25" s="1">
        <v>4140</v>
      </c>
      <c r="E25" s="1"/>
      <c r="H25" s="1">
        <v>1</v>
      </c>
    </row>
    <row r="26" spans="1:8" x14ac:dyDescent="0.35">
      <c r="A26" s="1">
        <v>1510</v>
      </c>
      <c r="B26" t="s">
        <v>55</v>
      </c>
      <c r="C26" s="1">
        <v>4150</v>
      </c>
      <c r="E26" s="1">
        <v>1</v>
      </c>
      <c r="F26" s="1">
        <v>1</v>
      </c>
      <c r="G26" s="1">
        <v>1</v>
      </c>
    </row>
    <row r="27" spans="1:8" x14ac:dyDescent="0.35">
      <c r="A27" s="1">
        <v>1510</v>
      </c>
      <c r="B27" t="s">
        <v>55</v>
      </c>
      <c r="C27" s="1">
        <v>4160</v>
      </c>
      <c r="E27" s="1">
        <v>1</v>
      </c>
      <c r="G27" s="1">
        <v>1</v>
      </c>
      <c r="H27" s="1">
        <v>1</v>
      </c>
    </row>
    <row r="28" spans="1:8" x14ac:dyDescent="0.35">
      <c r="A28" s="1">
        <v>1510</v>
      </c>
      <c r="B28" t="s">
        <v>55</v>
      </c>
      <c r="C28" s="1">
        <v>4170</v>
      </c>
      <c r="E28" s="1"/>
      <c r="G28" s="1">
        <v>1</v>
      </c>
      <c r="H28" s="1">
        <v>1</v>
      </c>
    </row>
    <row r="29" spans="1:8" x14ac:dyDescent="0.35">
      <c r="A29" s="1">
        <v>1510</v>
      </c>
      <c r="B29" t="s">
        <v>55</v>
      </c>
      <c r="C29" s="1">
        <v>4185</v>
      </c>
      <c r="E29" s="1">
        <v>1</v>
      </c>
      <c r="F29" s="1">
        <v>1</v>
      </c>
      <c r="G29" s="1">
        <v>1</v>
      </c>
      <c r="H29" s="1">
        <v>1</v>
      </c>
    </row>
    <row r="30" spans="1:8" x14ac:dyDescent="0.35">
      <c r="A30" s="1">
        <v>1510</v>
      </c>
      <c r="B30" t="s">
        <v>55</v>
      </c>
      <c r="C30" s="1">
        <v>4195</v>
      </c>
      <c r="E30" s="1">
        <v>2</v>
      </c>
    </row>
    <row r="31" spans="1:8" x14ac:dyDescent="0.35">
      <c r="A31" s="1">
        <v>1510</v>
      </c>
      <c r="B31" t="s">
        <v>55</v>
      </c>
      <c r="C31" s="1"/>
      <c r="E31" s="1"/>
    </row>
    <row r="32" spans="1:8" x14ac:dyDescent="0.35">
      <c r="A32" s="1">
        <v>1510</v>
      </c>
      <c r="B32" t="s">
        <v>12</v>
      </c>
      <c r="C32" s="1">
        <v>4845</v>
      </c>
      <c r="E32" s="1"/>
      <c r="H32" s="1">
        <v>1</v>
      </c>
    </row>
    <row r="33" spans="1:9" x14ac:dyDescent="0.35">
      <c r="A33" s="1">
        <v>1510</v>
      </c>
      <c r="B33" t="s">
        <v>31</v>
      </c>
      <c r="C33" s="1">
        <v>4455</v>
      </c>
      <c r="E33" s="1">
        <v>1</v>
      </c>
      <c r="F33" s="1">
        <v>2</v>
      </c>
      <c r="G33" s="1">
        <v>1</v>
      </c>
    </row>
    <row r="34" spans="1:9" x14ac:dyDescent="0.35">
      <c r="A34" s="1">
        <v>1510</v>
      </c>
      <c r="B34" t="s">
        <v>42</v>
      </c>
      <c r="C34" s="1">
        <v>4370</v>
      </c>
      <c r="E34" s="1">
        <v>1</v>
      </c>
    </row>
    <row r="35" spans="1:9" x14ac:dyDescent="0.35">
      <c r="C35" s="1"/>
      <c r="E35" s="1"/>
    </row>
    <row r="36" spans="1:9" x14ac:dyDescent="0.35">
      <c r="C36" s="1"/>
      <c r="D36" s="30" t="s">
        <v>105</v>
      </c>
      <c r="E36" s="30">
        <f>SUM(E3:E34)</f>
        <v>21</v>
      </c>
      <c r="F36" s="30">
        <f t="shared" ref="F36:H36" si="0">SUM(F3:F34)</f>
        <v>24</v>
      </c>
      <c r="G36" s="30">
        <f t="shared" si="0"/>
        <v>16</v>
      </c>
      <c r="H36" s="30">
        <f t="shared" si="0"/>
        <v>19</v>
      </c>
      <c r="I36" s="30">
        <f>SUM(I3:I34)</f>
        <v>0</v>
      </c>
    </row>
    <row r="37" spans="1:9" x14ac:dyDescent="0.35">
      <c r="C37" s="1"/>
      <c r="E37" s="1"/>
    </row>
    <row r="38" spans="1:9" x14ac:dyDescent="0.35">
      <c r="A38" s="1">
        <v>1520</v>
      </c>
      <c r="B38" t="s">
        <v>11</v>
      </c>
      <c r="C38" s="1">
        <v>4845</v>
      </c>
      <c r="E38" s="1">
        <v>1</v>
      </c>
      <c r="F38" s="1">
        <v>1</v>
      </c>
      <c r="G38" s="1">
        <v>1</v>
      </c>
    </row>
    <row r="39" spans="1:9" x14ac:dyDescent="0.35">
      <c r="A39" s="1">
        <v>1520</v>
      </c>
      <c r="B39" t="s">
        <v>11</v>
      </c>
      <c r="C39" s="1">
        <v>4849</v>
      </c>
      <c r="E39" s="1"/>
      <c r="H39" s="12">
        <v>1</v>
      </c>
    </row>
    <row r="40" spans="1:9" x14ac:dyDescent="0.35">
      <c r="A40" s="1">
        <v>1520</v>
      </c>
      <c r="B40" t="s">
        <v>11</v>
      </c>
      <c r="C40" s="1">
        <v>4895</v>
      </c>
      <c r="E40" s="1"/>
      <c r="F40" s="1">
        <v>1</v>
      </c>
      <c r="H40" s="11">
        <v>1</v>
      </c>
    </row>
    <row r="41" spans="1:9" x14ac:dyDescent="0.35">
      <c r="A41" s="1">
        <v>1520</v>
      </c>
      <c r="B41" t="s">
        <v>11</v>
      </c>
      <c r="C41" s="1">
        <v>4920</v>
      </c>
      <c r="E41" s="1">
        <v>1</v>
      </c>
      <c r="F41" s="1">
        <v>1</v>
      </c>
    </row>
    <row r="42" spans="1:9" x14ac:dyDescent="0.35">
      <c r="A42" s="1">
        <v>1520</v>
      </c>
      <c r="B42" t="s">
        <v>11</v>
      </c>
      <c r="C42" s="1">
        <v>4930</v>
      </c>
      <c r="E42" s="1">
        <v>1</v>
      </c>
    </row>
    <row r="43" spans="1:9" x14ac:dyDescent="0.35">
      <c r="A43" s="1">
        <v>1520</v>
      </c>
      <c r="B43" t="s">
        <v>11</v>
      </c>
      <c r="C43" s="1">
        <v>4945</v>
      </c>
      <c r="E43" s="1"/>
      <c r="G43" s="1">
        <v>1</v>
      </c>
      <c r="H43" s="11">
        <v>1</v>
      </c>
    </row>
    <row r="44" spans="1:9" x14ac:dyDescent="0.35">
      <c r="A44" s="1">
        <v>1520</v>
      </c>
      <c r="B44" t="s">
        <v>15</v>
      </c>
      <c r="C44" s="1">
        <v>4690</v>
      </c>
      <c r="E44" s="1">
        <v>1</v>
      </c>
      <c r="F44" s="1">
        <v>2</v>
      </c>
      <c r="G44" s="11">
        <v>2</v>
      </c>
      <c r="H44" s="11">
        <v>2</v>
      </c>
    </row>
    <row r="45" spans="1:9" x14ac:dyDescent="0.35">
      <c r="A45" s="1">
        <v>1520</v>
      </c>
      <c r="B45" t="s">
        <v>16</v>
      </c>
      <c r="C45" s="1">
        <v>4490</v>
      </c>
      <c r="D45" s="5"/>
      <c r="E45" s="1">
        <v>1</v>
      </c>
    </row>
    <row r="46" spans="1:9" x14ac:dyDescent="0.35">
      <c r="A46" s="1">
        <v>1520</v>
      </c>
      <c r="B46" t="s">
        <v>16</v>
      </c>
      <c r="C46" s="1">
        <v>4510</v>
      </c>
      <c r="E46" s="1">
        <v>1</v>
      </c>
      <c r="F46" s="1">
        <v>1</v>
      </c>
      <c r="G46" s="11">
        <v>1</v>
      </c>
      <c r="H46" s="11">
        <v>1</v>
      </c>
    </row>
    <row r="47" spans="1:9" x14ac:dyDescent="0.35">
      <c r="A47" s="1">
        <v>1520</v>
      </c>
      <c r="B47" t="s">
        <v>16</v>
      </c>
      <c r="C47" s="1">
        <v>4520</v>
      </c>
      <c r="E47" s="1">
        <v>1</v>
      </c>
    </row>
    <row r="48" spans="1:9" x14ac:dyDescent="0.35">
      <c r="A48" s="1">
        <v>1520</v>
      </c>
      <c r="B48" t="s">
        <v>16</v>
      </c>
      <c r="C48" s="1">
        <v>4580</v>
      </c>
      <c r="E48" s="1">
        <v>1</v>
      </c>
    </row>
    <row r="49" spans="1:8" x14ac:dyDescent="0.35">
      <c r="A49" s="1">
        <v>1520</v>
      </c>
      <c r="B49" t="s">
        <v>16</v>
      </c>
      <c r="C49" s="1">
        <v>4620</v>
      </c>
      <c r="E49" s="1"/>
      <c r="F49" s="1">
        <v>1</v>
      </c>
    </row>
    <row r="50" spans="1:8" x14ac:dyDescent="0.35">
      <c r="A50" s="1">
        <v>1520</v>
      </c>
      <c r="B50" t="s">
        <v>16</v>
      </c>
      <c r="C50" s="1">
        <v>4640</v>
      </c>
      <c r="E50" s="1"/>
      <c r="F50" s="1">
        <v>1</v>
      </c>
      <c r="G50" s="11">
        <v>1</v>
      </c>
      <c r="H50" s="11">
        <v>1</v>
      </c>
    </row>
    <row r="51" spans="1:8" x14ac:dyDescent="0.35">
      <c r="A51" s="1">
        <v>1520</v>
      </c>
      <c r="B51" t="s">
        <v>16</v>
      </c>
      <c r="C51" s="1">
        <v>4650</v>
      </c>
      <c r="E51" s="1"/>
      <c r="F51" s="1">
        <v>1</v>
      </c>
    </row>
    <row r="52" spans="1:8" x14ac:dyDescent="0.35">
      <c r="A52" s="1">
        <v>1520</v>
      </c>
      <c r="B52" t="s">
        <v>16</v>
      </c>
      <c r="C52" s="1">
        <v>4651</v>
      </c>
      <c r="E52" s="1"/>
      <c r="F52" s="1">
        <v>1</v>
      </c>
      <c r="G52" s="11">
        <v>2</v>
      </c>
      <c r="H52" s="11">
        <v>1</v>
      </c>
    </row>
    <row r="53" spans="1:8" x14ac:dyDescent="0.35">
      <c r="A53" s="1">
        <v>1520</v>
      </c>
      <c r="B53" t="s">
        <v>16</v>
      </c>
      <c r="C53" s="1">
        <v>4730</v>
      </c>
      <c r="E53" s="1">
        <v>1</v>
      </c>
    </row>
    <row r="54" spans="1:8" x14ac:dyDescent="0.35">
      <c r="A54" s="1">
        <v>1520</v>
      </c>
      <c r="B54" t="s">
        <v>16</v>
      </c>
      <c r="C54" s="1">
        <v>4750</v>
      </c>
      <c r="E54" s="1">
        <v>1</v>
      </c>
      <c r="F54" s="1">
        <v>1</v>
      </c>
    </row>
    <row r="55" spans="1:8" x14ac:dyDescent="0.35">
      <c r="A55" s="1">
        <v>1520</v>
      </c>
      <c r="B55" t="s">
        <v>16</v>
      </c>
      <c r="C55" s="1">
        <v>4760</v>
      </c>
      <c r="E55" s="1"/>
      <c r="F55" s="1">
        <v>1</v>
      </c>
      <c r="G55" s="11">
        <v>1</v>
      </c>
      <c r="H55" s="11">
        <v>1</v>
      </c>
    </row>
    <row r="56" spans="1:8" x14ac:dyDescent="0.35">
      <c r="A56" s="1">
        <v>1520</v>
      </c>
      <c r="B56" t="s">
        <v>18</v>
      </c>
      <c r="C56" s="1">
        <v>4340</v>
      </c>
      <c r="E56" s="1">
        <v>1</v>
      </c>
      <c r="F56" s="1">
        <v>1</v>
      </c>
      <c r="G56" s="11">
        <v>1</v>
      </c>
      <c r="H56" s="11">
        <v>1</v>
      </c>
    </row>
    <row r="57" spans="1:8" x14ac:dyDescent="0.35">
      <c r="A57" s="1">
        <v>1520</v>
      </c>
      <c r="B57" t="s">
        <v>19</v>
      </c>
      <c r="C57" s="1">
        <v>4281</v>
      </c>
      <c r="E57" s="1">
        <v>1</v>
      </c>
      <c r="F57" s="1">
        <v>1</v>
      </c>
      <c r="G57" s="11">
        <v>1</v>
      </c>
      <c r="H57" s="11">
        <v>2</v>
      </c>
    </row>
    <row r="58" spans="1:8" x14ac:dyDescent="0.35">
      <c r="A58" s="1">
        <v>1520</v>
      </c>
      <c r="B58" t="s">
        <v>21</v>
      </c>
      <c r="C58" s="1">
        <v>4400</v>
      </c>
      <c r="E58" s="1">
        <v>1</v>
      </c>
      <c r="F58" s="1">
        <v>1</v>
      </c>
      <c r="H58" s="1">
        <v>1</v>
      </c>
    </row>
    <row r="59" spans="1:8" x14ac:dyDescent="0.35">
      <c r="A59" s="1">
        <v>1520</v>
      </c>
      <c r="B59" t="s">
        <v>55</v>
      </c>
      <c r="C59" s="1">
        <v>4140</v>
      </c>
      <c r="E59" s="1"/>
      <c r="H59" s="11">
        <v>2</v>
      </c>
    </row>
    <row r="60" spans="1:8" x14ac:dyDescent="0.35">
      <c r="A60" s="1">
        <v>1520</v>
      </c>
      <c r="B60" t="s">
        <v>55</v>
      </c>
      <c r="C60" s="1">
        <v>4150</v>
      </c>
      <c r="E60" s="1"/>
      <c r="F60" s="1">
        <v>1</v>
      </c>
      <c r="G60" s="11">
        <v>1</v>
      </c>
    </row>
    <row r="61" spans="1:8" x14ac:dyDescent="0.35">
      <c r="A61" s="1">
        <v>1520</v>
      </c>
      <c r="B61" t="s">
        <v>55</v>
      </c>
      <c r="C61" s="1">
        <v>4185</v>
      </c>
      <c r="E61" s="1"/>
      <c r="F61" s="1">
        <v>1</v>
      </c>
      <c r="G61" s="1">
        <v>1</v>
      </c>
      <c r="H61" s="11">
        <v>1</v>
      </c>
    </row>
    <row r="62" spans="1:8" x14ac:dyDescent="0.35">
      <c r="A62" s="1">
        <v>1520</v>
      </c>
      <c r="B62" t="s">
        <v>55</v>
      </c>
      <c r="C62" s="1">
        <v>4195</v>
      </c>
      <c r="E62" s="1">
        <v>1</v>
      </c>
    </row>
    <row r="63" spans="1:8" x14ac:dyDescent="0.35">
      <c r="A63" s="1">
        <v>1520</v>
      </c>
      <c r="B63" t="s">
        <v>12</v>
      </c>
      <c r="C63" s="1">
        <v>4845</v>
      </c>
      <c r="E63" s="1"/>
      <c r="H63" s="1">
        <v>1</v>
      </c>
    </row>
    <row r="64" spans="1:8" x14ac:dyDescent="0.35">
      <c r="A64" s="1">
        <v>1520</v>
      </c>
      <c r="B64" t="s">
        <v>31</v>
      </c>
      <c r="C64" s="1">
        <v>4455</v>
      </c>
      <c r="E64" s="1">
        <v>1</v>
      </c>
      <c r="F64" s="1">
        <v>1</v>
      </c>
      <c r="G64" s="11">
        <v>1</v>
      </c>
      <c r="H64" s="11">
        <v>2</v>
      </c>
    </row>
    <row r="65" spans="1:9" x14ac:dyDescent="0.35">
      <c r="A65" s="1">
        <v>1520</v>
      </c>
      <c r="B65" t="s">
        <v>42</v>
      </c>
      <c r="C65" s="1">
        <v>4380</v>
      </c>
      <c r="E65" s="1">
        <v>1</v>
      </c>
    </row>
    <row r="66" spans="1:9" x14ac:dyDescent="0.35">
      <c r="C66" s="1"/>
      <c r="E66" s="1"/>
    </row>
    <row r="67" spans="1:9" x14ac:dyDescent="0.35">
      <c r="C67" s="1"/>
      <c r="D67" s="30" t="s">
        <v>83</v>
      </c>
      <c r="E67" s="30">
        <f>SUM(E38:E65)</f>
        <v>16</v>
      </c>
      <c r="F67" s="30">
        <f>SUM(F38:F65)</f>
        <v>18</v>
      </c>
      <c r="G67" s="30">
        <f>SUM(G38:G65)</f>
        <v>14</v>
      </c>
      <c r="H67" s="30">
        <f>SUM(H38:H65)</f>
        <v>19</v>
      </c>
      <c r="I67" s="30">
        <f>SUM(I38:I65)</f>
        <v>0</v>
      </c>
    </row>
    <row r="68" spans="1:9" x14ac:dyDescent="0.35">
      <c r="C68" s="1"/>
      <c r="E68" s="1"/>
    </row>
    <row r="69" spans="1:9" x14ac:dyDescent="0.35">
      <c r="A69" s="1">
        <v>1640</v>
      </c>
      <c r="B69" t="s">
        <v>11</v>
      </c>
      <c r="C69" s="1">
        <v>4815</v>
      </c>
      <c r="E69" s="1"/>
      <c r="F69" s="1">
        <v>1</v>
      </c>
      <c r="G69" s="1">
        <v>2</v>
      </c>
    </row>
    <row r="70" spans="1:9" x14ac:dyDescent="0.35">
      <c r="A70" s="1">
        <v>1640</v>
      </c>
      <c r="B70" t="s">
        <v>11</v>
      </c>
      <c r="C70" s="1">
        <v>4855</v>
      </c>
      <c r="E70" s="1"/>
      <c r="G70" s="1">
        <v>2</v>
      </c>
    </row>
    <row r="71" spans="1:9" x14ac:dyDescent="0.35">
      <c r="A71" s="1">
        <v>1640</v>
      </c>
      <c r="B71" t="s">
        <v>11</v>
      </c>
      <c r="C71" s="1">
        <v>4895</v>
      </c>
      <c r="E71" s="1"/>
      <c r="F71" s="1">
        <v>1</v>
      </c>
      <c r="G71" s="1">
        <v>1</v>
      </c>
    </row>
    <row r="72" spans="1:9" x14ac:dyDescent="0.35">
      <c r="A72" s="1">
        <v>1640</v>
      </c>
      <c r="B72" t="s">
        <v>11</v>
      </c>
      <c r="C72" s="1">
        <v>4905</v>
      </c>
      <c r="E72" s="1"/>
      <c r="H72" s="1">
        <v>1</v>
      </c>
    </row>
    <row r="73" spans="1:9" x14ac:dyDescent="0.35">
      <c r="A73" s="1">
        <v>1640</v>
      </c>
      <c r="B73" t="s">
        <v>11</v>
      </c>
      <c r="C73" s="1">
        <v>4920</v>
      </c>
      <c r="E73" s="1">
        <v>1</v>
      </c>
      <c r="F73" s="1">
        <v>1</v>
      </c>
      <c r="G73" s="1">
        <v>1</v>
      </c>
      <c r="H73" s="11">
        <v>1</v>
      </c>
    </row>
    <row r="74" spans="1:9" x14ac:dyDescent="0.35">
      <c r="A74" s="1">
        <v>1640</v>
      </c>
      <c r="B74" t="s">
        <v>16</v>
      </c>
      <c r="C74" s="1">
        <v>4390</v>
      </c>
      <c r="E74" s="1"/>
      <c r="F74" s="1">
        <v>1</v>
      </c>
      <c r="G74" s="1">
        <v>1</v>
      </c>
      <c r="H74" s="11">
        <v>1</v>
      </c>
    </row>
    <row r="75" spans="1:9" x14ac:dyDescent="0.35">
      <c r="A75" s="1">
        <v>1640</v>
      </c>
      <c r="B75" t="s">
        <v>16</v>
      </c>
      <c r="C75" s="1">
        <v>4440</v>
      </c>
      <c r="E75" s="1">
        <v>1</v>
      </c>
    </row>
    <row r="76" spans="1:9" x14ac:dyDescent="0.35">
      <c r="A76" s="1">
        <v>1640</v>
      </c>
      <c r="B76" t="s">
        <v>16</v>
      </c>
      <c r="C76" s="1">
        <v>4510</v>
      </c>
      <c r="D76" s="5"/>
      <c r="E76" s="1">
        <v>1</v>
      </c>
      <c r="F76" s="1">
        <v>1</v>
      </c>
      <c r="G76" s="1">
        <v>1</v>
      </c>
      <c r="H76" s="11">
        <v>1</v>
      </c>
    </row>
    <row r="77" spans="1:9" x14ac:dyDescent="0.35">
      <c r="A77" s="1">
        <v>1640</v>
      </c>
      <c r="B77" t="s">
        <v>16</v>
      </c>
      <c r="C77" s="1">
        <v>4620</v>
      </c>
      <c r="E77" s="1">
        <v>1</v>
      </c>
      <c r="F77" s="1">
        <v>1</v>
      </c>
      <c r="G77" s="11">
        <v>1</v>
      </c>
      <c r="H77" s="11">
        <v>1</v>
      </c>
    </row>
    <row r="78" spans="1:9" x14ac:dyDescent="0.35">
      <c r="A78" s="1">
        <v>1640</v>
      </c>
      <c r="B78" t="s">
        <v>16</v>
      </c>
      <c r="C78" s="1">
        <v>4640</v>
      </c>
      <c r="E78" s="1"/>
      <c r="G78" s="11">
        <v>1</v>
      </c>
      <c r="H78" s="11">
        <v>1</v>
      </c>
    </row>
    <row r="79" spans="1:9" x14ac:dyDescent="0.35">
      <c r="A79" s="1">
        <v>1640</v>
      </c>
      <c r="B79" t="s">
        <v>16</v>
      </c>
      <c r="C79" s="1">
        <v>4740</v>
      </c>
      <c r="E79" s="1"/>
      <c r="G79" s="11">
        <v>1</v>
      </c>
      <c r="H79" s="11">
        <v>1</v>
      </c>
    </row>
    <row r="80" spans="1:9" x14ac:dyDescent="0.35">
      <c r="A80" s="1">
        <v>1640</v>
      </c>
      <c r="B80" t="s">
        <v>16</v>
      </c>
      <c r="C80" s="1">
        <v>4760</v>
      </c>
      <c r="E80" s="1"/>
      <c r="F80" s="1">
        <v>1</v>
      </c>
      <c r="G80" s="1">
        <v>1</v>
      </c>
      <c r="H80" s="11">
        <v>1</v>
      </c>
    </row>
    <row r="81" spans="1:9" x14ac:dyDescent="0.35">
      <c r="A81" s="1">
        <v>1640</v>
      </c>
      <c r="B81" t="s">
        <v>19</v>
      </c>
      <c r="C81" s="1">
        <v>4271</v>
      </c>
      <c r="E81" s="1">
        <v>1</v>
      </c>
      <c r="F81" s="11">
        <v>1</v>
      </c>
      <c r="G81" s="1">
        <v>1</v>
      </c>
      <c r="H81" s="1">
        <v>2</v>
      </c>
    </row>
    <row r="82" spans="1:9" x14ac:dyDescent="0.35">
      <c r="A82" s="1">
        <v>1640</v>
      </c>
      <c r="B82" t="s">
        <v>19</v>
      </c>
      <c r="C82" s="1">
        <v>4281</v>
      </c>
      <c r="E82" s="1">
        <v>1</v>
      </c>
    </row>
    <row r="83" spans="1:9" x14ac:dyDescent="0.35">
      <c r="A83" s="1">
        <v>1640</v>
      </c>
      <c r="B83" t="s">
        <v>21</v>
      </c>
      <c r="C83" s="1">
        <v>4400</v>
      </c>
      <c r="E83" s="1"/>
      <c r="F83" s="1">
        <v>1</v>
      </c>
      <c r="H83" s="1">
        <v>1</v>
      </c>
    </row>
    <row r="84" spans="1:9" x14ac:dyDescent="0.35">
      <c r="A84" s="1">
        <v>1640</v>
      </c>
      <c r="B84" t="s">
        <v>29</v>
      </c>
      <c r="C84" s="1">
        <v>4150</v>
      </c>
      <c r="E84" s="1">
        <v>1</v>
      </c>
    </row>
    <row r="85" spans="1:9" x14ac:dyDescent="0.35">
      <c r="A85" s="1">
        <v>1640</v>
      </c>
      <c r="B85" t="s">
        <v>29</v>
      </c>
      <c r="C85" s="1">
        <v>4170</v>
      </c>
      <c r="E85" s="1">
        <v>1</v>
      </c>
    </row>
    <row r="86" spans="1:9" x14ac:dyDescent="0.35">
      <c r="A86" s="1">
        <v>1640</v>
      </c>
      <c r="B86" t="s">
        <v>29</v>
      </c>
      <c r="C86" s="1">
        <v>4185</v>
      </c>
      <c r="E86" s="1">
        <v>2</v>
      </c>
      <c r="F86" s="1">
        <v>2</v>
      </c>
      <c r="G86" s="1">
        <v>1</v>
      </c>
      <c r="H86" s="1">
        <v>3</v>
      </c>
    </row>
    <row r="87" spans="1:9" x14ac:dyDescent="0.35">
      <c r="A87" s="1">
        <v>1640</v>
      </c>
      <c r="B87" t="s">
        <v>29</v>
      </c>
      <c r="C87" s="1">
        <v>4195</v>
      </c>
      <c r="E87" s="1"/>
      <c r="F87" s="1">
        <v>1</v>
      </c>
    </row>
    <row r="88" spans="1:9" x14ac:dyDescent="0.35">
      <c r="A88" s="1">
        <v>1640</v>
      </c>
      <c r="B88" t="s">
        <v>12</v>
      </c>
      <c r="C88" s="1">
        <v>4845</v>
      </c>
      <c r="E88" s="1">
        <v>1</v>
      </c>
    </row>
    <row r="89" spans="1:9" x14ac:dyDescent="0.35">
      <c r="A89" s="1">
        <v>1640</v>
      </c>
      <c r="B89" t="s">
        <v>31</v>
      </c>
      <c r="C89" s="1">
        <v>4455</v>
      </c>
      <c r="E89" s="1"/>
      <c r="F89" s="1">
        <v>1</v>
      </c>
      <c r="G89" s="1">
        <v>1</v>
      </c>
      <c r="H89" s="1">
        <v>1</v>
      </c>
    </row>
    <row r="90" spans="1:9" x14ac:dyDescent="0.35">
      <c r="A90" s="1">
        <v>1640</v>
      </c>
      <c r="B90" t="s">
        <v>42</v>
      </c>
      <c r="C90" s="1">
        <v>4370</v>
      </c>
      <c r="E90" s="1">
        <v>1</v>
      </c>
      <c r="F90" s="1">
        <v>1</v>
      </c>
      <c r="G90" s="1">
        <v>1</v>
      </c>
    </row>
    <row r="91" spans="1:9" x14ac:dyDescent="0.35">
      <c r="C91" s="1"/>
      <c r="E91" s="1"/>
    </row>
    <row r="92" spans="1:9" x14ac:dyDescent="0.35">
      <c r="C92" s="1"/>
      <c r="D92" s="30" t="s">
        <v>106</v>
      </c>
      <c r="E92" s="30">
        <f>SUM(E69:E90)</f>
        <v>12</v>
      </c>
      <c r="F92" s="30">
        <f>SUM(F69:F90)</f>
        <v>14</v>
      </c>
      <c r="G92" s="30">
        <f>SUM(G69:G90)</f>
        <v>16</v>
      </c>
      <c r="H92" s="30">
        <f>SUM(H69:H90)</f>
        <v>15</v>
      </c>
      <c r="I92" s="30">
        <f>SUM(I69:I90)</f>
        <v>0</v>
      </c>
    </row>
    <row r="93" spans="1:9" x14ac:dyDescent="0.35">
      <c r="C93" s="1"/>
      <c r="E93" s="1"/>
    </row>
    <row r="94" spans="1:9" x14ac:dyDescent="0.35">
      <c r="A94" s="1">
        <v>1650</v>
      </c>
      <c r="B94" t="s">
        <v>11</v>
      </c>
      <c r="C94" s="1">
        <v>4845</v>
      </c>
      <c r="E94" s="1"/>
      <c r="G94" s="1">
        <v>1</v>
      </c>
    </row>
    <row r="95" spans="1:9" x14ac:dyDescent="0.35">
      <c r="A95" s="1">
        <v>1650</v>
      </c>
      <c r="B95" t="s">
        <v>11</v>
      </c>
      <c r="C95" s="1">
        <v>4855</v>
      </c>
      <c r="E95" s="1">
        <v>1</v>
      </c>
      <c r="H95" s="1">
        <v>1</v>
      </c>
    </row>
    <row r="96" spans="1:9" x14ac:dyDescent="0.35">
      <c r="A96" s="1">
        <v>1650</v>
      </c>
      <c r="B96" t="s">
        <v>11</v>
      </c>
      <c r="C96" s="1">
        <v>4849</v>
      </c>
      <c r="E96" s="1"/>
      <c r="F96" s="1">
        <v>1</v>
      </c>
    </row>
    <row r="97" spans="1:8" x14ac:dyDescent="0.35">
      <c r="A97" s="1">
        <v>1650</v>
      </c>
      <c r="B97" t="s">
        <v>11</v>
      </c>
      <c r="C97" s="1">
        <v>4915</v>
      </c>
      <c r="E97" s="1"/>
      <c r="F97" s="1">
        <v>1</v>
      </c>
    </row>
    <row r="98" spans="1:8" x14ac:dyDescent="0.35">
      <c r="A98" s="1">
        <v>1650</v>
      </c>
      <c r="B98" t="s">
        <v>11</v>
      </c>
      <c r="C98" s="1">
        <v>4920</v>
      </c>
      <c r="E98" s="1">
        <v>1</v>
      </c>
      <c r="G98" s="1">
        <v>1</v>
      </c>
    </row>
    <row r="99" spans="1:8" x14ac:dyDescent="0.35">
      <c r="A99" s="1">
        <v>1650</v>
      </c>
      <c r="B99" t="s">
        <v>11</v>
      </c>
      <c r="C99" s="1">
        <v>4930</v>
      </c>
      <c r="E99" s="1"/>
      <c r="F99" s="1">
        <v>1</v>
      </c>
      <c r="H99" s="1">
        <v>1</v>
      </c>
    </row>
    <row r="100" spans="1:8" x14ac:dyDescent="0.35">
      <c r="A100" s="1">
        <v>1650</v>
      </c>
      <c r="B100" t="s">
        <v>11</v>
      </c>
      <c r="C100" s="1">
        <v>4945</v>
      </c>
      <c r="E100" s="1"/>
      <c r="F100" s="1">
        <v>1</v>
      </c>
    </row>
    <row r="101" spans="1:8" x14ac:dyDescent="0.35">
      <c r="A101" s="1">
        <v>1650</v>
      </c>
      <c r="B101" t="s">
        <v>15</v>
      </c>
      <c r="C101" s="1">
        <v>4690</v>
      </c>
      <c r="E101" s="1">
        <v>1</v>
      </c>
      <c r="F101" s="1">
        <v>1</v>
      </c>
      <c r="G101" s="1">
        <v>1</v>
      </c>
      <c r="H101" s="1">
        <v>1</v>
      </c>
    </row>
    <row r="102" spans="1:8" x14ac:dyDescent="0.35">
      <c r="A102" s="1">
        <v>1650</v>
      </c>
      <c r="B102" t="s">
        <v>16</v>
      </c>
      <c r="C102" s="1">
        <v>4390</v>
      </c>
      <c r="D102" s="5" t="s">
        <v>17</v>
      </c>
      <c r="E102" s="1">
        <v>1</v>
      </c>
    </row>
    <row r="103" spans="1:8" x14ac:dyDescent="0.35">
      <c r="A103" s="1">
        <v>1650</v>
      </c>
      <c r="B103" t="s">
        <v>16</v>
      </c>
      <c r="C103" s="1">
        <v>4420</v>
      </c>
      <c r="D103" s="5"/>
      <c r="E103" s="1"/>
      <c r="F103" s="1">
        <v>1</v>
      </c>
      <c r="G103" s="1">
        <v>1</v>
      </c>
      <c r="H103" s="11">
        <v>1</v>
      </c>
    </row>
    <row r="104" spans="1:8" x14ac:dyDescent="0.35">
      <c r="A104" s="1">
        <v>1650</v>
      </c>
      <c r="B104" t="s">
        <v>16</v>
      </c>
      <c r="C104" s="1">
        <v>4500</v>
      </c>
      <c r="D104" s="5"/>
      <c r="E104" s="1"/>
      <c r="F104" s="1">
        <v>1</v>
      </c>
    </row>
    <row r="105" spans="1:8" x14ac:dyDescent="0.35">
      <c r="A105" s="1">
        <v>1650</v>
      </c>
      <c r="B105" t="s">
        <v>16</v>
      </c>
      <c r="C105" s="1">
        <v>4510</v>
      </c>
      <c r="E105" s="1">
        <v>1</v>
      </c>
      <c r="F105" s="1">
        <v>1</v>
      </c>
      <c r="G105" s="1">
        <v>1</v>
      </c>
      <c r="H105" s="1">
        <v>1</v>
      </c>
    </row>
    <row r="106" spans="1:8" x14ac:dyDescent="0.35">
      <c r="A106" s="1">
        <v>1650</v>
      </c>
      <c r="B106" t="s">
        <v>16</v>
      </c>
      <c r="C106" s="1">
        <v>4520</v>
      </c>
      <c r="E106" s="1"/>
      <c r="F106" s="1">
        <v>1</v>
      </c>
    </row>
    <row r="107" spans="1:8" x14ac:dyDescent="0.35">
      <c r="A107" s="1">
        <v>1650</v>
      </c>
      <c r="B107" t="s">
        <v>16</v>
      </c>
      <c r="C107" s="1">
        <v>4540</v>
      </c>
      <c r="E107" s="1">
        <v>1</v>
      </c>
    </row>
    <row r="108" spans="1:8" x14ac:dyDescent="0.35">
      <c r="A108" s="1">
        <v>1650</v>
      </c>
      <c r="B108" t="s">
        <v>16</v>
      </c>
      <c r="C108" s="1">
        <v>4600</v>
      </c>
      <c r="E108" s="1">
        <v>1</v>
      </c>
    </row>
    <row r="109" spans="1:8" x14ac:dyDescent="0.35">
      <c r="A109" s="1">
        <v>1650</v>
      </c>
      <c r="B109" t="s">
        <v>16</v>
      </c>
      <c r="C109" s="1">
        <v>4610</v>
      </c>
      <c r="E109" s="1"/>
      <c r="G109" s="1">
        <v>1</v>
      </c>
      <c r="H109" s="11">
        <v>1</v>
      </c>
    </row>
    <row r="110" spans="1:8" x14ac:dyDescent="0.35">
      <c r="A110" s="1">
        <v>1650</v>
      </c>
      <c r="B110" t="s">
        <v>16</v>
      </c>
      <c r="C110" s="1">
        <v>4651</v>
      </c>
      <c r="E110" s="1"/>
      <c r="G110" s="1">
        <v>1</v>
      </c>
    </row>
    <row r="111" spans="1:8" x14ac:dyDescent="0.35">
      <c r="A111" s="1">
        <v>1650</v>
      </c>
      <c r="B111" t="s">
        <v>16</v>
      </c>
      <c r="C111" s="1">
        <v>4730</v>
      </c>
      <c r="E111" s="1"/>
      <c r="G111" s="11">
        <v>1</v>
      </c>
      <c r="H111" s="11">
        <v>1</v>
      </c>
    </row>
    <row r="112" spans="1:8" x14ac:dyDescent="0.35">
      <c r="A112" s="1">
        <v>1650</v>
      </c>
      <c r="B112" t="s">
        <v>16</v>
      </c>
      <c r="C112" s="1">
        <v>4760</v>
      </c>
      <c r="E112" s="1"/>
      <c r="G112" s="1">
        <v>1</v>
      </c>
    </row>
    <row r="113" spans="1:9" x14ac:dyDescent="0.35">
      <c r="A113" s="1">
        <v>1650</v>
      </c>
      <c r="B113" t="s">
        <v>16</v>
      </c>
      <c r="C113" s="1">
        <v>4760</v>
      </c>
      <c r="E113" s="1"/>
      <c r="G113" s="1">
        <v>1</v>
      </c>
    </row>
    <row r="114" spans="1:9" x14ac:dyDescent="0.35">
      <c r="A114" s="1">
        <v>1650</v>
      </c>
      <c r="B114" t="s">
        <v>16</v>
      </c>
      <c r="C114" s="1">
        <v>4770</v>
      </c>
      <c r="E114" s="1">
        <v>1</v>
      </c>
      <c r="F114" s="1">
        <v>1</v>
      </c>
    </row>
    <row r="115" spans="1:9" x14ac:dyDescent="0.35">
      <c r="A115" s="1">
        <v>1650</v>
      </c>
      <c r="B115" t="s">
        <v>18</v>
      </c>
      <c r="C115" s="1">
        <v>4340</v>
      </c>
      <c r="E115" s="1"/>
      <c r="H115" s="1">
        <v>1</v>
      </c>
    </row>
    <row r="116" spans="1:9" x14ac:dyDescent="0.35">
      <c r="A116" s="1">
        <v>1650</v>
      </c>
      <c r="B116" t="s">
        <v>18</v>
      </c>
      <c r="C116" s="1">
        <v>4355</v>
      </c>
      <c r="E116" s="1">
        <v>1</v>
      </c>
      <c r="G116" s="1">
        <v>1</v>
      </c>
    </row>
    <row r="117" spans="1:9" x14ac:dyDescent="0.35">
      <c r="A117" s="1">
        <v>1650</v>
      </c>
      <c r="B117" t="s">
        <v>21</v>
      </c>
      <c r="C117" s="1">
        <v>4400</v>
      </c>
      <c r="E117" s="1"/>
      <c r="H117" s="1">
        <v>1</v>
      </c>
    </row>
    <row r="118" spans="1:9" x14ac:dyDescent="0.35">
      <c r="A118" s="1">
        <v>1650</v>
      </c>
      <c r="B118" t="s">
        <v>29</v>
      </c>
      <c r="C118" s="1">
        <v>4100</v>
      </c>
      <c r="E118" s="1"/>
      <c r="G118" s="1">
        <v>1</v>
      </c>
    </row>
    <row r="119" spans="1:9" x14ac:dyDescent="0.35">
      <c r="A119" s="1">
        <v>1650</v>
      </c>
      <c r="B119" t="s">
        <v>29</v>
      </c>
      <c r="C119" s="1">
        <v>4130</v>
      </c>
      <c r="E119" s="1">
        <v>1</v>
      </c>
      <c r="H119" s="1">
        <v>1</v>
      </c>
    </row>
    <row r="120" spans="1:9" x14ac:dyDescent="0.35">
      <c r="A120" s="1">
        <v>1650</v>
      </c>
      <c r="B120" t="s">
        <v>29</v>
      </c>
      <c r="C120" s="1">
        <v>4140</v>
      </c>
      <c r="E120" s="1"/>
      <c r="H120" s="1">
        <v>1</v>
      </c>
    </row>
    <row r="121" spans="1:9" x14ac:dyDescent="0.35">
      <c r="A121" s="1">
        <v>1650</v>
      </c>
      <c r="B121" t="s">
        <v>29</v>
      </c>
      <c r="C121" s="1">
        <v>4150</v>
      </c>
      <c r="E121" s="1">
        <v>1</v>
      </c>
    </row>
    <row r="122" spans="1:9" x14ac:dyDescent="0.35">
      <c r="A122" s="1">
        <v>1650</v>
      </c>
      <c r="B122" t="s">
        <v>29</v>
      </c>
      <c r="C122" s="1">
        <v>4160</v>
      </c>
      <c r="E122" s="1">
        <v>1</v>
      </c>
      <c r="F122" s="1">
        <v>1</v>
      </c>
      <c r="G122" s="1">
        <v>1</v>
      </c>
    </row>
    <row r="123" spans="1:9" x14ac:dyDescent="0.35">
      <c r="A123" s="1">
        <v>1650</v>
      </c>
      <c r="B123" t="s">
        <v>29</v>
      </c>
      <c r="C123" s="1">
        <v>4170</v>
      </c>
      <c r="E123" s="1"/>
      <c r="F123" s="1">
        <v>1</v>
      </c>
      <c r="G123" s="1">
        <v>1</v>
      </c>
      <c r="H123" s="1">
        <v>1</v>
      </c>
    </row>
    <row r="124" spans="1:9" x14ac:dyDescent="0.35">
      <c r="A124" s="1">
        <v>1650</v>
      </c>
      <c r="B124" t="s">
        <v>29</v>
      </c>
      <c r="C124" s="1">
        <v>4185</v>
      </c>
      <c r="E124" s="1">
        <v>1</v>
      </c>
      <c r="H124" s="1">
        <v>1</v>
      </c>
    </row>
    <row r="125" spans="1:9" x14ac:dyDescent="0.35">
      <c r="A125" s="1">
        <v>1650</v>
      </c>
      <c r="B125" t="s">
        <v>31</v>
      </c>
      <c r="C125" s="1">
        <v>4455</v>
      </c>
      <c r="E125" s="1">
        <v>1</v>
      </c>
      <c r="G125" s="1">
        <v>1</v>
      </c>
      <c r="H125" s="1">
        <v>1</v>
      </c>
    </row>
    <row r="126" spans="1:9" x14ac:dyDescent="0.35">
      <c r="A126" s="1">
        <v>1650</v>
      </c>
      <c r="B126" t="s">
        <v>42</v>
      </c>
      <c r="C126" s="1">
        <v>4380</v>
      </c>
      <c r="E126" s="1">
        <v>1</v>
      </c>
      <c r="F126" s="1">
        <v>1</v>
      </c>
      <c r="G126" s="1">
        <v>1</v>
      </c>
    </row>
    <row r="127" spans="1:9" x14ac:dyDescent="0.35">
      <c r="C127" s="1"/>
      <c r="E127" s="1"/>
    </row>
    <row r="128" spans="1:9" x14ac:dyDescent="0.35">
      <c r="C128" s="1"/>
      <c r="D128" s="30" t="s">
        <v>107</v>
      </c>
      <c r="E128" s="30">
        <f>SUM(E94:E126)</f>
        <v>15</v>
      </c>
      <c r="F128" s="30">
        <f>SUM(F94:F126)</f>
        <v>13</v>
      </c>
      <c r="G128" s="30">
        <f>SUM(G94:G126)</f>
        <v>16</v>
      </c>
      <c r="H128" s="30">
        <f>SUM(H94:H126)</f>
        <v>14</v>
      </c>
      <c r="I128" s="30">
        <f>SUM(I94:I126)</f>
        <v>0</v>
      </c>
    </row>
    <row r="129" spans="1:8" x14ac:dyDescent="0.35">
      <c r="C129" s="1"/>
      <c r="E129" s="1"/>
    </row>
    <row r="130" spans="1:8" x14ac:dyDescent="0.35">
      <c r="A130" s="1">
        <v>1660</v>
      </c>
      <c r="B130" t="s">
        <v>16</v>
      </c>
      <c r="C130" s="1">
        <v>4310</v>
      </c>
      <c r="E130" s="1"/>
      <c r="G130" s="1">
        <v>1</v>
      </c>
      <c r="H130" s="11">
        <v>1</v>
      </c>
    </row>
    <row r="131" spans="1:8" x14ac:dyDescent="0.35">
      <c r="A131" s="1">
        <v>1660</v>
      </c>
      <c r="B131" t="s">
        <v>16</v>
      </c>
      <c r="C131" s="1">
        <v>4500</v>
      </c>
      <c r="D131" s="5" t="s">
        <v>17</v>
      </c>
      <c r="E131" s="1">
        <v>1</v>
      </c>
    </row>
    <row r="132" spans="1:8" x14ac:dyDescent="0.35">
      <c r="A132" s="1">
        <v>1660</v>
      </c>
      <c r="B132" t="s">
        <v>16</v>
      </c>
      <c r="C132" s="1">
        <v>4630</v>
      </c>
      <c r="E132" s="1">
        <v>1</v>
      </c>
      <c r="F132" s="1">
        <v>1</v>
      </c>
    </row>
    <row r="133" spans="1:8" x14ac:dyDescent="0.35">
      <c r="A133" s="1">
        <v>1660</v>
      </c>
      <c r="B133" t="s">
        <v>16</v>
      </c>
      <c r="C133" s="1">
        <v>4480</v>
      </c>
      <c r="E133" s="1"/>
      <c r="G133" s="1">
        <v>1</v>
      </c>
    </row>
    <row r="134" spans="1:8" x14ac:dyDescent="0.35">
      <c r="A134" s="1">
        <v>1660</v>
      </c>
      <c r="B134" t="s">
        <v>16</v>
      </c>
      <c r="C134" s="1">
        <v>4490</v>
      </c>
      <c r="E134" s="1"/>
      <c r="F134" s="1">
        <v>1</v>
      </c>
    </row>
    <row r="135" spans="1:8" x14ac:dyDescent="0.35">
      <c r="A135" s="1">
        <v>1660</v>
      </c>
      <c r="B135" t="s">
        <v>16</v>
      </c>
      <c r="C135" s="1">
        <v>4660</v>
      </c>
      <c r="E135" s="1"/>
    </row>
    <row r="136" spans="1:8" x14ac:dyDescent="0.35">
      <c r="A136" s="1">
        <v>1660</v>
      </c>
      <c r="B136" t="s">
        <v>16</v>
      </c>
      <c r="C136" s="1">
        <v>4770</v>
      </c>
      <c r="E136" s="1"/>
      <c r="F136" s="1">
        <v>1</v>
      </c>
    </row>
    <row r="137" spans="1:8" x14ac:dyDescent="0.35">
      <c r="A137" s="1">
        <v>1660</v>
      </c>
      <c r="B137" t="s">
        <v>18</v>
      </c>
      <c r="C137" s="1">
        <v>4340</v>
      </c>
      <c r="E137" s="1"/>
      <c r="F137" s="1">
        <v>1</v>
      </c>
      <c r="G137" s="1">
        <v>1</v>
      </c>
      <c r="H137" s="1">
        <v>1</v>
      </c>
    </row>
    <row r="138" spans="1:8" x14ac:dyDescent="0.35">
      <c r="A138" s="1">
        <v>1660</v>
      </c>
      <c r="B138" t="s">
        <v>19</v>
      </c>
      <c r="C138" s="1">
        <v>4281</v>
      </c>
      <c r="E138" s="1">
        <v>2</v>
      </c>
      <c r="F138" s="1">
        <v>1</v>
      </c>
      <c r="G138" s="11">
        <v>1</v>
      </c>
    </row>
    <row r="139" spans="1:8" x14ac:dyDescent="0.35">
      <c r="A139" s="1">
        <v>1660</v>
      </c>
      <c r="B139" t="s">
        <v>21</v>
      </c>
      <c r="C139" s="1">
        <v>4400</v>
      </c>
      <c r="E139" s="1">
        <v>2</v>
      </c>
      <c r="F139" s="1">
        <v>1</v>
      </c>
    </row>
    <row r="140" spans="1:8" x14ac:dyDescent="0.35">
      <c r="A140" s="1">
        <v>1660</v>
      </c>
      <c r="B140" t="s">
        <v>55</v>
      </c>
      <c r="C140" s="1">
        <v>4140</v>
      </c>
      <c r="E140" s="1"/>
      <c r="H140" s="1">
        <v>1</v>
      </c>
    </row>
    <row r="141" spans="1:8" x14ac:dyDescent="0.35">
      <c r="A141" s="1">
        <v>1660</v>
      </c>
      <c r="B141" t="s">
        <v>55</v>
      </c>
      <c r="C141" s="1">
        <v>4150</v>
      </c>
      <c r="E141" s="1"/>
      <c r="G141" s="1">
        <v>1</v>
      </c>
    </row>
    <row r="142" spans="1:8" x14ac:dyDescent="0.35">
      <c r="A142" s="1">
        <v>1660</v>
      </c>
      <c r="B142" t="s">
        <v>12</v>
      </c>
      <c r="C142" s="1">
        <v>4845</v>
      </c>
      <c r="E142" s="1">
        <v>1</v>
      </c>
    </row>
    <row r="143" spans="1:8" x14ac:dyDescent="0.35">
      <c r="A143" s="1">
        <v>1660</v>
      </c>
      <c r="B143" t="s">
        <v>31</v>
      </c>
      <c r="C143" s="1">
        <v>4455</v>
      </c>
      <c r="E143" s="1">
        <v>2</v>
      </c>
      <c r="F143" s="1">
        <v>2</v>
      </c>
      <c r="G143" s="1">
        <v>1</v>
      </c>
      <c r="H143" s="1">
        <v>1</v>
      </c>
    </row>
    <row r="144" spans="1:8" x14ac:dyDescent="0.35">
      <c r="C144" s="1"/>
      <c r="E144" s="1"/>
    </row>
    <row r="145" spans="1:9" x14ac:dyDescent="0.35">
      <c r="C145" s="1"/>
      <c r="D145" s="30" t="s">
        <v>111</v>
      </c>
      <c r="E145" s="30">
        <f>SUM(E130:E143)</f>
        <v>9</v>
      </c>
      <c r="F145" s="30">
        <f>SUM(F130:F143)</f>
        <v>8</v>
      </c>
      <c r="G145" s="30">
        <f>SUM(G130:G143)</f>
        <v>6</v>
      </c>
      <c r="H145" s="30">
        <f>SUM(H130:H143)</f>
        <v>4</v>
      </c>
      <c r="I145" s="30">
        <f>SUM(I130:I143)</f>
        <v>0</v>
      </c>
    </row>
    <row r="146" spans="1:9" x14ac:dyDescent="0.35">
      <c r="C146" s="1"/>
      <c r="E146" s="1"/>
    </row>
    <row r="147" spans="1:9" x14ac:dyDescent="0.35">
      <c r="A147" s="1">
        <v>1670</v>
      </c>
      <c r="B147" t="s">
        <v>11</v>
      </c>
      <c r="C147" s="1">
        <v>4845</v>
      </c>
      <c r="E147" s="1">
        <v>1</v>
      </c>
      <c r="F147" s="1">
        <v>1</v>
      </c>
      <c r="G147" s="1">
        <v>1</v>
      </c>
      <c r="H147" s="1">
        <v>1</v>
      </c>
    </row>
    <row r="148" spans="1:9" x14ac:dyDescent="0.35">
      <c r="A148" s="1">
        <v>1670</v>
      </c>
      <c r="B148" t="s">
        <v>11</v>
      </c>
      <c r="C148" s="1">
        <v>4849</v>
      </c>
      <c r="E148" s="1"/>
      <c r="H148" s="1">
        <v>1</v>
      </c>
    </row>
    <row r="149" spans="1:9" x14ac:dyDescent="0.35">
      <c r="A149" s="1">
        <v>1670</v>
      </c>
      <c r="B149" t="s">
        <v>11</v>
      </c>
      <c r="C149" s="1">
        <v>4905</v>
      </c>
      <c r="E149" s="1"/>
      <c r="H149" s="1">
        <v>1</v>
      </c>
    </row>
    <row r="150" spans="1:9" x14ac:dyDescent="0.35">
      <c r="A150" s="1">
        <v>1670</v>
      </c>
      <c r="B150" t="s">
        <v>11</v>
      </c>
      <c r="C150" s="1">
        <v>4915</v>
      </c>
      <c r="E150" s="1"/>
      <c r="F150" s="1">
        <v>1</v>
      </c>
    </row>
    <row r="151" spans="1:9" x14ac:dyDescent="0.35">
      <c r="A151" s="1">
        <v>1670</v>
      </c>
      <c r="B151" t="s">
        <v>11</v>
      </c>
      <c r="C151" s="1">
        <v>4849</v>
      </c>
      <c r="E151" s="1"/>
      <c r="G151" s="1">
        <v>1</v>
      </c>
    </row>
    <row r="152" spans="1:9" x14ac:dyDescent="0.35">
      <c r="A152" s="1">
        <v>1670</v>
      </c>
      <c r="B152" t="s">
        <v>11</v>
      </c>
      <c r="C152" s="1">
        <v>4920</v>
      </c>
      <c r="E152" s="1">
        <v>2</v>
      </c>
      <c r="H152" s="1">
        <v>1</v>
      </c>
    </row>
    <row r="153" spans="1:9" x14ac:dyDescent="0.35">
      <c r="A153" s="1">
        <v>1670</v>
      </c>
      <c r="B153" t="s">
        <v>11</v>
      </c>
      <c r="C153" s="1">
        <v>4930</v>
      </c>
      <c r="E153" s="1">
        <v>1</v>
      </c>
      <c r="F153" s="1">
        <v>1</v>
      </c>
      <c r="G153" s="1">
        <v>1</v>
      </c>
    </row>
    <row r="154" spans="1:9" x14ac:dyDescent="0.35">
      <c r="A154" s="1">
        <v>1670</v>
      </c>
      <c r="B154" t="s">
        <v>11</v>
      </c>
      <c r="C154" s="1">
        <v>4945</v>
      </c>
      <c r="E154" s="1"/>
      <c r="G154" s="1">
        <v>1</v>
      </c>
      <c r="H154" s="1">
        <v>2</v>
      </c>
    </row>
    <row r="155" spans="1:9" x14ac:dyDescent="0.35">
      <c r="A155" s="1">
        <v>1670</v>
      </c>
      <c r="B155" t="s">
        <v>15</v>
      </c>
      <c r="C155" s="1">
        <v>4690</v>
      </c>
      <c r="E155" s="1">
        <v>2</v>
      </c>
      <c r="F155" s="1">
        <v>1</v>
      </c>
      <c r="G155" s="1">
        <v>1</v>
      </c>
    </row>
    <row r="156" spans="1:9" x14ac:dyDescent="0.35">
      <c r="A156" s="1">
        <v>1670</v>
      </c>
      <c r="B156" t="s">
        <v>16</v>
      </c>
      <c r="C156" s="1">
        <v>4390</v>
      </c>
      <c r="D156" s="1" t="s">
        <v>17</v>
      </c>
      <c r="E156" s="1"/>
      <c r="F156" s="1">
        <v>1</v>
      </c>
    </row>
    <row r="157" spans="1:9" x14ac:dyDescent="0.35">
      <c r="A157" s="1">
        <v>1670</v>
      </c>
      <c r="B157" t="s">
        <v>16</v>
      </c>
      <c r="C157" s="1">
        <v>4420</v>
      </c>
      <c r="E157" s="1"/>
      <c r="G157" s="1">
        <v>1</v>
      </c>
      <c r="H157" s="1">
        <v>1</v>
      </c>
    </row>
    <row r="158" spans="1:9" x14ac:dyDescent="0.35">
      <c r="A158" s="1">
        <v>1670</v>
      </c>
      <c r="B158" t="s">
        <v>16</v>
      </c>
      <c r="C158" s="1">
        <v>4480</v>
      </c>
      <c r="E158" s="1">
        <v>1</v>
      </c>
    </row>
    <row r="159" spans="1:9" x14ac:dyDescent="0.35">
      <c r="A159" s="1">
        <v>1670</v>
      </c>
      <c r="B159" t="s">
        <v>16</v>
      </c>
      <c r="C159" s="1">
        <v>4490</v>
      </c>
      <c r="E159" s="1"/>
      <c r="G159" s="1">
        <v>1</v>
      </c>
    </row>
    <row r="160" spans="1:9" x14ac:dyDescent="0.35">
      <c r="A160" s="1">
        <v>1670</v>
      </c>
      <c r="B160" t="s">
        <v>16</v>
      </c>
      <c r="C160" s="1">
        <v>4610</v>
      </c>
      <c r="E160" s="1">
        <v>1</v>
      </c>
    </row>
    <row r="161" spans="1:8" x14ac:dyDescent="0.35">
      <c r="A161" s="1">
        <v>1670</v>
      </c>
      <c r="B161" t="s">
        <v>16</v>
      </c>
      <c r="C161" s="1">
        <v>4650</v>
      </c>
      <c r="E161" s="1"/>
      <c r="G161" s="1">
        <v>1</v>
      </c>
      <c r="H161" s="1">
        <v>1</v>
      </c>
    </row>
    <row r="162" spans="1:8" x14ac:dyDescent="0.35">
      <c r="A162" s="1">
        <v>1670</v>
      </c>
      <c r="B162" t="s">
        <v>16</v>
      </c>
      <c r="C162" s="1">
        <v>4730</v>
      </c>
      <c r="E162" s="1"/>
      <c r="H162" s="11">
        <v>1</v>
      </c>
    </row>
    <row r="163" spans="1:8" x14ac:dyDescent="0.35">
      <c r="A163" s="1">
        <v>1670</v>
      </c>
      <c r="B163" t="s">
        <v>16</v>
      </c>
      <c r="C163" s="1">
        <v>4780</v>
      </c>
      <c r="E163" s="1"/>
      <c r="G163" s="1">
        <v>1</v>
      </c>
    </row>
    <row r="164" spans="1:8" x14ac:dyDescent="0.35">
      <c r="A164" s="1">
        <v>1670</v>
      </c>
      <c r="B164" t="s">
        <v>18</v>
      </c>
      <c r="C164" s="1">
        <v>4340</v>
      </c>
      <c r="E164" s="1">
        <v>1</v>
      </c>
      <c r="G164" s="1">
        <v>1</v>
      </c>
      <c r="H164" s="1">
        <v>1</v>
      </c>
    </row>
    <row r="165" spans="1:8" x14ac:dyDescent="0.35">
      <c r="A165" s="1">
        <v>1670</v>
      </c>
      <c r="B165" t="s">
        <v>18</v>
      </c>
      <c r="C165" s="1">
        <v>4355</v>
      </c>
      <c r="E165" s="1"/>
      <c r="F165" s="1">
        <v>1</v>
      </c>
    </row>
    <row r="166" spans="1:8" x14ac:dyDescent="0.35">
      <c r="A166" s="1">
        <v>1670</v>
      </c>
      <c r="B166" t="s">
        <v>21</v>
      </c>
      <c r="C166" s="1">
        <v>4400</v>
      </c>
      <c r="E166" s="1">
        <v>1</v>
      </c>
    </row>
    <row r="167" spans="1:8" x14ac:dyDescent="0.35">
      <c r="A167" s="1">
        <v>1670</v>
      </c>
      <c r="B167" t="s">
        <v>55</v>
      </c>
      <c r="C167" s="1">
        <v>4100</v>
      </c>
      <c r="E167" s="1"/>
      <c r="F167" s="1">
        <v>1</v>
      </c>
      <c r="G167" s="1">
        <v>1</v>
      </c>
    </row>
    <row r="168" spans="1:8" x14ac:dyDescent="0.35">
      <c r="A168" s="1">
        <v>1670</v>
      </c>
      <c r="B168" t="s">
        <v>55</v>
      </c>
      <c r="C168" s="1">
        <v>4110</v>
      </c>
      <c r="E168" s="1"/>
      <c r="F168" s="1">
        <v>1</v>
      </c>
      <c r="H168" s="1">
        <v>1</v>
      </c>
    </row>
    <row r="169" spans="1:8" x14ac:dyDescent="0.35">
      <c r="A169" s="1">
        <v>1670</v>
      </c>
      <c r="B169" t="s">
        <v>55</v>
      </c>
      <c r="C169" s="1">
        <v>4130</v>
      </c>
      <c r="E169" s="1"/>
      <c r="G169" s="1">
        <v>1</v>
      </c>
      <c r="H169" s="1">
        <v>1</v>
      </c>
    </row>
    <row r="170" spans="1:8" x14ac:dyDescent="0.35">
      <c r="A170" s="1">
        <v>1670</v>
      </c>
      <c r="B170" t="s">
        <v>55</v>
      </c>
      <c r="C170" s="1">
        <v>4140</v>
      </c>
      <c r="E170" s="1"/>
      <c r="H170" s="1">
        <v>1</v>
      </c>
    </row>
    <row r="171" spans="1:8" x14ac:dyDescent="0.35">
      <c r="A171" s="1">
        <v>1670</v>
      </c>
      <c r="B171" t="s">
        <v>55</v>
      </c>
      <c r="C171" s="1">
        <v>4150</v>
      </c>
      <c r="E171" s="1">
        <v>2</v>
      </c>
      <c r="F171" s="1">
        <v>1</v>
      </c>
    </row>
    <row r="172" spans="1:8" x14ac:dyDescent="0.35">
      <c r="A172" s="1">
        <v>1670</v>
      </c>
      <c r="B172" t="s">
        <v>55</v>
      </c>
      <c r="C172" s="1">
        <v>4160</v>
      </c>
      <c r="D172"/>
      <c r="E172" s="1"/>
      <c r="F172" s="1">
        <v>1</v>
      </c>
      <c r="G172" s="1">
        <v>1</v>
      </c>
    </row>
    <row r="173" spans="1:8" x14ac:dyDescent="0.35">
      <c r="A173" s="1">
        <v>1670</v>
      </c>
      <c r="B173" t="s">
        <v>55</v>
      </c>
      <c r="C173" s="1">
        <v>4170</v>
      </c>
      <c r="D173"/>
      <c r="E173" s="1">
        <v>1</v>
      </c>
    </row>
    <row r="174" spans="1:8" x14ac:dyDescent="0.35">
      <c r="A174" s="1">
        <v>1670</v>
      </c>
      <c r="B174" t="s">
        <v>55</v>
      </c>
      <c r="C174" s="1">
        <v>4185</v>
      </c>
      <c r="D174"/>
      <c r="E174" s="1"/>
      <c r="H174" s="11">
        <v>1</v>
      </c>
    </row>
    <row r="175" spans="1:8" x14ac:dyDescent="0.35">
      <c r="A175" s="1">
        <v>1670</v>
      </c>
      <c r="B175" s="16" t="s">
        <v>55</v>
      </c>
      <c r="C175" s="12">
        <v>4195</v>
      </c>
      <c r="D175"/>
      <c r="E175" s="1"/>
      <c r="F175" s="1">
        <v>1</v>
      </c>
    </row>
    <row r="176" spans="1:8" x14ac:dyDescent="0.35">
      <c r="A176" s="1">
        <v>1670</v>
      </c>
      <c r="B176" t="s">
        <v>31</v>
      </c>
      <c r="C176" s="1">
        <v>4455</v>
      </c>
      <c r="E176" s="1">
        <v>1</v>
      </c>
      <c r="F176" s="1">
        <v>1</v>
      </c>
      <c r="G176" s="1">
        <v>1</v>
      </c>
      <c r="H176" s="1">
        <v>1</v>
      </c>
    </row>
    <row r="177" spans="1:9" x14ac:dyDescent="0.35">
      <c r="A177" s="1">
        <v>1670</v>
      </c>
      <c r="B177" t="s">
        <v>42</v>
      </c>
      <c r="C177" s="1">
        <v>4380</v>
      </c>
      <c r="E177" s="1">
        <v>1</v>
      </c>
    </row>
    <row r="178" spans="1:9" x14ac:dyDescent="0.35">
      <c r="C178" s="1"/>
      <c r="E178" s="1"/>
    </row>
    <row r="179" spans="1:9" x14ac:dyDescent="0.35">
      <c r="C179" s="1"/>
      <c r="D179" s="30" t="s">
        <v>87</v>
      </c>
      <c r="E179" s="30">
        <f>SUM(E147:E177)</f>
        <v>15</v>
      </c>
      <c r="F179" s="30">
        <f>SUM(F147:F177)</f>
        <v>12</v>
      </c>
      <c r="G179" s="30">
        <f>SUM(G147:G177)</f>
        <v>14</v>
      </c>
      <c r="H179" s="30">
        <f>SUM(H147:H177)</f>
        <v>15</v>
      </c>
      <c r="I179" s="30">
        <f>SUM(I147:I177)</f>
        <v>0</v>
      </c>
    </row>
    <row r="180" spans="1:9" x14ac:dyDescent="0.35">
      <c r="C180" s="1"/>
      <c r="E180" s="1"/>
    </row>
    <row r="181" spans="1:9" x14ac:dyDescent="0.35">
      <c r="A181" s="1">
        <v>1680</v>
      </c>
      <c r="B181" t="s">
        <v>11</v>
      </c>
      <c r="C181" s="1">
        <v>4815</v>
      </c>
      <c r="E181" s="1"/>
      <c r="F181" s="1">
        <v>1</v>
      </c>
    </row>
    <row r="182" spans="1:9" x14ac:dyDescent="0.35">
      <c r="A182" s="1">
        <v>1680</v>
      </c>
      <c r="B182" t="s">
        <v>12</v>
      </c>
      <c r="C182" s="1">
        <v>4845</v>
      </c>
      <c r="E182" s="1">
        <v>1</v>
      </c>
      <c r="F182" s="1">
        <v>1</v>
      </c>
    </row>
    <row r="183" spans="1:9" x14ac:dyDescent="0.35">
      <c r="A183" s="1">
        <v>1680</v>
      </c>
      <c r="B183" t="s">
        <v>11</v>
      </c>
      <c r="C183" s="1">
        <v>4849</v>
      </c>
      <c r="E183" s="1"/>
      <c r="G183" s="1">
        <v>1</v>
      </c>
      <c r="H183" s="1">
        <v>1</v>
      </c>
    </row>
    <row r="184" spans="1:9" x14ac:dyDescent="0.35">
      <c r="A184" s="1">
        <v>1680</v>
      </c>
      <c r="B184" t="s">
        <v>11</v>
      </c>
      <c r="C184" s="1">
        <v>4895</v>
      </c>
      <c r="E184" s="1"/>
      <c r="F184" s="1">
        <v>1</v>
      </c>
    </row>
    <row r="185" spans="1:9" x14ac:dyDescent="0.35">
      <c r="A185" s="1">
        <v>1680</v>
      </c>
      <c r="B185" t="s">
        <v>11</v>
      </c>
      <c r="C185" s="1">
        <v>4920</v>
      </c>
      <c r="E185" s="1">
        <v>1</v>
      </c>
      <c r="H185" s="1">
        <v>1</v>
      </c>
    </row>
    <row r="186" spans="1:9" x14ac:dyDescent="0.35">
      <c r="A186" s="1">
        <v>1680</v>
      </c>
      <c r="B186" t="s">
        <v>11</v>
      </c>
      <c r="C186" s="1">
        <v>4930</v>
      </c>
      <c r="E186" s="1">
        <v>1</v>
      </c>
    </row>
    <row r="187" spans="1:9" x14ac:dyDescent="0.35">
      <c r="A187" s="1">
        <v>1680</v>
      </c>
      <c r="B187" t="s">
        <v>11</v>
      </c>
      <c r="C187" s="1">
        <v>4945</v>
      </c>
      <c r="E187" s="1"/>
      <c r="G187" s="1">
        <v>1</v>
      </c>
      <c r="H187" s="1">
        <v>1</v>
      </c>
    </row>
    <row r="188" spans="1:9" x14ac:dyDescent="0.35">
      <c r="A188" s="1">
        <v>1680</v>
      </c>
      <c r="B188" t="s">
        <v>15</v>
      </c>
      <c r="C188" s="1">
        <v>4690</v>
      </c>
      <c r="E188" s="1">
        <v>1</v>
      </c>
      <c r="F188" s="1">
        <v>1</v>
      </c>
      <c r="G188" s="1">
        <v>1</v>
      </c>
      <c r="H188" s="1">
        <v>2</v>
      </c>
    </row>
    <row r="189" spans="1:9" x14ac:dyDescent="0.35">
      <c r="A189" s="1">
        <v>1680</v>
      </c>
      <c r="B189" t="s">
        <v>16</v>
      </c>
      <c r="C189" s="1">
        <v>4420</v>
      </c>
      <c r="E189" s="1"/>
      <c r="F189" s="1">
        <v>1</v>
      </c>
      <c r="G189" s="1">
        <v>1</v>
      </c>
    </row>
    <row r="190" spans="1:9" x14ac:dyDescent="0.35">
      <c r="A190" s="1">
        <v>1680</v>
      </c>
      <c r="B190" t="s">
        <v>16</v>
      </c>
      <c r="C190" s="1">
        <v>4430</v>
      </c>
      <c r="E190" s="1"/>
      <c r="H190" s="1">
        <v>1</v>
      </c>
    </row>
    <row r="191" spans="1:9" x14ac:dyDescent="0.35">
      <c r="A191" s="1">
        <v>1680</v>
      </c>
      <c r="B191" t="s">
        <v>16</v>
      </c>
      <c r="C191" s="1">
        <v>4480</v>
      </c>
      <c r="E191" s="1"/>
      <c r="G191" s="1">
        <v>1</v>
      </c>
      <c r="H191" s="1">
        <v>1</v>
      </c>
    </row>
    <row r="192" spans="1:9" x14ac:dyDescent="0.35">
      <c r="A192" s="1">
        <v>1680</v>
      </c>
      <c r="B192" t="s">
        <v>16</v>
      </c>
      <c r="C192" s="1">
        <v>4490</v>
      </c>
      <c r="E192" s="1"/>
      <c r="H192" s="1">
        <v>1</v>
      </c>
    </row>
    <row r="193" spans="1:8" x14ac:dyDescent="0.35">
      <c r="A193" s="1">
        <v>1680</v>
      </c>
      <c r="B193" t="s">
        <v>16</v>
      </c>
      <c r="C193" s="1">
        <v>4520</v>
      </c>
      <c r="E193" s="1"/>
      <c r="H193" s="1">
        <v>1</v>
      </c>
    </row>
    <row r="194" spans="1:8" x14ac:dyDescent="0.35">
      <c r="A194" s="1">
        <v>1680</v>
      </c>
      <c r="B194" t="s">
        <v>16</v>
      </c>
      <c r="C194" s="1">
        <v>4540</v>
      </c>
      <c r="E194" s="1">
        <v>1</v>
      </c>
      <c r="F194" s="1">
        <v>1</v>
      </c>
    </row>
    <row r="195" spans="1:8" x14ac:dyDescent="0.35">
      <c r="A195" s="1">
        <v>1680</v>
      </c>
      <c r="B195" t="s">
        <v>16</v>
      </c>
      <c r="C195" s="1">
        <v>4580</v>
      </c>
      <c r="E195" s="1">
        <v>1</v>
      </c>
    </row>
    <row r="196" spans="1:8" x14ac:dyDescent="0.35">
      <c r="A196" s="1">
        <v>1680</v>
      </c>
      <c r="B196" t="s">
        <v>16</v>
      </c>
      <c r="C196" s="1">
        <v>4590</v>
      </c>
      <c r="E196" s="1"/>
      <c r="F196" s="1">
        <v>1</v>
      </c>
      <c r="G196" s="1">
        <v>1</v>
      </c>
    </row>
    <row r="197" spans="1:8" x14ac:dyDescent="0.35">
      <c r="A197" s="1">
        <v>1680</v>
      </c>
      <c r="B197" t="s">
        <v>16</v>
      </c>
      <c r="C197" s="1">
        <v>4710</v>
      </c>
      <c r="E197" s="1"/>
      <c r="H197" s="1">
        <v>1</v>
      </c>
    </row>
    <row r="198" spans="1:8" x14ac:dyDescent="0.35">
      <c r="A198" s="1">
        <v>1680</v>
      </c>
      <c r="B198" t="s">
        <v>16</v>
      </c>
      <c r="C198" s="1">
        <v>4750</v>
      </c>
      <c r="E198" s="1">
        <v>1</v>
      </c>
      <c r="F198" s="1">
        <v>2</v>
      </c>
    </row>
    <row r="199" spans="1:8" x14ac:dyDescent="0.35">
      <c r="A199" s="1">
        <v>1680</v>
      </c>
      <c r="B199" t="s">
        <v>18</v>
      </c>
      <c r="C199" s="1">
        <v>4355</v>
      </c>
      <c r="D199"/>
      <c r="E199" s="1"/>
      <c r="F199" s="1">
        <v>1</v>
      </c>
      <c r="H199" s="1">
        <v>1</v>
      </c>
    </row>
    <row r="200" spans="1:8" x14ac:dyDescent="0.35">
      <c r="A200" s="1">
        <v>1680</v>
      </c>
      <c r="B200" t="s">
        <v>19</v>
      </c>
      <c r="C200" s="1">
        <v>4281</v>
      </c>
      <c r="D200"/>
      <c r="E200" s="1"/>
      <c r="H200" s="1">
        <v>1</v>
      </c>
    </row>
    <row r="201" spans="1:8" x14ac:dyDescent="0.35">
      <c r="A201" s="1">
        <v>1680</v>
      </c>
      <c r="B201" t="s">
        <v>67</v>
      </c>
      <c r="C201" s="1">
        <v>4400</v>
      </c>
      <c r="D201"/>
      <c r="E201" s="1"/>
      <c r="F201" s="1">
        <v>2</v>
      </c>
      <c r="H201" s="1">
        <v>2</v>
      </c>
    </row>
    <row r="202" spans="1:8" x14ac:dyDescent="0.35">
      <c r="A202" s="1">
        <v>1680</v>
      </c>
      <c r="B202" t="s">
        <v>55</v>
      </c>
      <c r="C202" s="1">
        <v>4140</v>
      </c>
      <c r="D202"/>
      <c r="E202" s="1"/>
      <c r="H202" s="1">
        <v>1</v>
      </c>
    </row>
    <row r="203" spans="1:8" x14ac:dyDescent="0.35">
      <c r="A203" s="1">
        <v>1680</v>
      </c>
      <c r="B203" t="s">
        <v>55</v>
      </c>
      <c r="C203" s="1">
        <v>4170</v>
      </c>
      <c r="E203" s="1"/>
      <c r="F203" s="1">
        <v>1</v>
      </c>
      <c r="G203" s="1">
        <v>1</v>
      </c>
      <c r="H203" s="1">
        <v>1</v>
      </c>
    </row>
    <row r="204" spans="1:8" x14ac:dyDescent="0.35">
      <c r="A204" s="1">
        <v>1680</v>
      </c>
      <c r="B204" t="s">
        <v>55</v>
      </c>
      <c r="C204" s="1">
        <v>4185</v>
      </c>
      <c r="E204" s="1"/>
      <c r="H204" s="1">
        <v>1</v>
      </c>
    </row>
    <row r="205" spans="1:8" x14ac:dyDescent="0.35">
      <c r="A205" s="1">
        <v>1680</v>
      </c>
      <c r="B205" t="s">
        <v>55</v>
      </c>
      <c r="C205" s="1">
        <v>4195</v>
      </c>
      <c r="E205" s="1"/>
      <c r="F205" s="1">
        <v>1</v>
      </c>
    </row>
    <row r="206" spans="1:8" x14ac:dyDescent="0.35">
      <c r="A206" s="1">
        <v>1680</v>
      </c>
      <c r="B206" t="s">
        <v>12</v>
      </c>
      <c r="C206" s="1">
        <v>4845</v>
      </c>
      <c r="E206" s="1"/>
      <c r="H206" s="1">
        <v>1</v>
      </c>
    </row>
    <row r="207" spans="1:8" x14ac:dyDescent="0.35">
      <c r="A207" s="1">
        <v>1680</v>
      </c>
      <c r="B207" t="s">
        <v>31</v>
      </c>
      <c r="C207" s="1">
        <v>4455</v>
      </c>
      <c r="E207" s="1">
        <v>1</v>
      </c>
      <c r="F207" s="1">
        <v>1</v>
      </c>
    </row>
    <row r="208" spans="1:8" x14ac:dyDescent="0.35">
      <c r="A208" s="1">
        <v>1680</v>
      </c>
      <c r="B208" t="s">
        <v>42</v>
      </c>
      <c r="C208" s="1">
        <v>4370</v>
      </c>
      <c r="E208" s="1">
        <v>1</v>
      </c>
      <c r="F208" s="1">
        <v>1</v>
      </c>
    </row>
    <row r="209" spans="1:9" x14ac:dyDescent="0.35">
      <c r="C209" s="1"/>
      <c r="E209" s="1"/>
    </row>
    <row r="210" spans="1:9" x14ac:dyDescent="0.35">
      <c r="C210" s="1"/>
      <c r="D210" s="30" t="s">
        <v>88</v>
      </c>
      <c r="E210" s="30">
        <f>SUM(E181:E208)</f>
        <v>9</v>
      </c>
      <c r="F210" s="30">
        <f>SUM(F181:F208)</f>
        <v>16</v>
      </c>
      <c r="G210" s="30">
        <f>SUM(G181:G208)</f>
        <v>7</v>
      </c>
      <c r="H210" s="30">
        <f>SUM(H181:H208)</f>
        <v>18</v>
      </c>
      <c r="I210" s="30">
        <f>SUM(I181:I208)</f>
        <v>0</v>
      </c>
    </row>
    <row r="211" spans="1:9" x14ac:dyDescent="0.35">
      <c r="C211" s="1"/>
      <c r="E211" s="1"/>
    </row>
    <row r="212" spans="1:9" x14ac:dyDescent="0.35">
      <c r="A212" s="1">
        <v>1690</v>
      </c>
      <c r="B212" t="s">
        <v>11</v>
      </c>
      <c r="C212" s="1">
        <v>4815</v>
      </c>
      <c r="E212" s="1">
        <v>1</v>
      </c>
      <c r="F212" s="1">
        <v>2</v>
      </c>
      <c r="G212" s="1">
        <v>2</v>
      </c>
      <c r="H212" s="1">
        <v>2</v>
      </c>
    </row>
    <row r="213" spans="1:9" x14ac:dyDescent="0.35">
      <c r="A213" s="1">
        <v>1690</v>
      </c>
      <c r="B213" t="s">
        <v>11</v>
      </c>
      <c r="C213" s="1">
        <v>4845</v>
      </c>
      <c r="E213" s="1"/>
      <c r="G213" s="1">
        <v>1</v>
      </c>
      <c r="H213" s="1">
        <v>1</v>
      </c>
    </row>
    <row r="214" spans="1:9" x14ac:dyDescent="0.35">
      <c r="A214" s="1">
        <v>1690</v>
      </c>
      <c r="B214" t="s">
        <v>11</v>
      </c>
      <c r="C214" s="1">
        <v>4895</v>
      </c>
      <c r="E214" s="1"/>
      <c r="H214" s="1">
        <v>1</v>
      </c>
    </row>
    <row r="215" spans="1:9" x14ac:dyDescent="0.35">
      <c r="A215" s="1">
        <v>1690</v>
      </c>
      <c r="B215" t="s">
        <v>11</v>
      </c>
      <c r="C215" s="1">
        <v>4920</v>
      </c>
      <c r="E215" s="1">
        <v>1</v>
      </c>
      <c r="F215" s="1">
        <v>1</v>
      </c>
      <c r="G215" s="1">
        <v>1</v>
      </c>
      <c r="H215" s="1">
        <v>3</v>
      </c>
    </row>
    <row r="216" spans="1:9" x14ac:dyDescent="0.35">
      <c r="A216" s="1">
        <v>1690</v>
      </c>
      <c r="B216" t="s">
        <v>11</v>
      </c>
      <c r="C216" s="1">
        <v>4930</v>
      </c>
      <c r="E216" s="1">
        <v>2</v>
      </c>
      <c r="F216" s="1">
        <v>2</v>
      </c>
      <c r="G216" s="1">
        <v>2</v>
      </c>
      <c r="H216" s="1">
        <v>2</v>
      </c>
    </row>
    <row r="217" spans="1:9" x14ac:dyDescent="0.35">
      <c r="A217" s="1">
        <v>1690</v>
      </c>
      <c r="B217" t="s">
        <v>16</v>
      </c>
      <c r="C217" s="1">
        <v>4310</v>
      </c>
      <c r="E217" s="1"/>
      <c r="F217" s="11">
        <v>1</v>
      </c>
    </row>
    <row r="218" spans="1:9" x14ac:dyDescent="0.35">
      <c r="A218" s="1">
        <v>1690</v>
      </c>
      <c r="B218" t="s">
        <v>16</v>
      </c>
      <c r="C218" s="1">
        <v>4430</v>
      </c>
      <c r="E218" s="1"/>
      <c r="F218" s="11">
        <v>1</v>
      </c>
      <c r="H218" s="1">
        <v>1</v>
      </c>
    </row>
    <row r="219" spans="1:9" x14ac:dyDescent="0.35">
      <c r="A219" s="1">
        <v>1690</v>
      </c>
      <c r="B219" t="s">
        <v>16</v>
      </c>
      <c r="C219" s="1">
        <v>4470</v>
      </c>
      <c r="E219" s="1">
        <v>1</v>
      </c>
      <c r="F219" s="11">
        <v>1</v>
      </c>
      <c r="G219" s="11">
        <v>2</v>
      </c>
      <c r="H219" s="11">
        <v>1</v>
      </c>
    </row>
    <row r="220" spans="1:9" x14ac:dyDescent="0.35">
      <c r="A220" s="1">
        <v>1690</v>
      </c>
      <c r="B220" t="s">
        <v>16</v>
      </c>
      <c r="C220" s="1">
        <v>4530</v>
      </c>
      <c r="E220" s="1">
        <v>2</v>
      </c>
    </row>
    <row r="221" spans="1:9" x14ac:dyDescent="0.35">
      <c r="A221" s="1">
        <v>1690</v>
      </c>
      <c r="B221" t="s">
        <v>16</v>
      </c>
      <c r="C221" s="1">
        <v>4590</v>
      </c>
      <c r="E221" s="1">
        <v>1</v>
      </c>
      <c r="F221" s="1">
        <v>1</v>
      </c>
      <c r="H221" s="1">
        <v>1</v>
      </c>
    </row>
    <row r="222" spans="1:9" x14ac:dyDescent="0.35">
      <c r="A222" s="1">
        <v>1690</v>
      </c>
      <c r="B222" t="s">
        <v>16</v>
      </c>
      <c r="C222" s="1">
        <v>4640</v>
      </c>
      <c r="E222" s="11">
        <v>1</v>
      </c>
      <c r="F222" s="11">
        <v>1</v>
      </c>
      <c r="G222" s="11">
        <v>1</v>
      </c>
      <c r="H222" s="11">
        <v>1</v>
      </c>
    </row>
    <row r="223" spans="1:9" x14ac:dyDescent="0.35">
      <c r="A223" s="1">
        <v>1690</v>
      </c>
      <c r="B223" t="s">
        <v>16</v>
      </c>
      <c r="C223" s="1">
        <v>4730</v>
      </c>
      <c r="E223" s="1">
        <v>3</v>
      </c>
      <c r="F223" s="11">
        <v>1</v>
      </c>
      <c r="G223" s="11">
        <v>2</v>
      </c>
      <c r="H223" s="11">
        <v>1</v>
      </c>
    </row>
    <row r="224" spans="1:9" x14ac:dyDescent="0.35">
      <c r="A224" s="1">
        <v>1690</v>
      </c>
      <c r="B224" t="s">
        <v>16</v>
      </c>
      <c r="C224" s="1">
        <v>4740</v>
      </c>
      <c r="E224" s="11">
        <v>1</v>
      </c>
      <c r="F224" s="11">
        <v>1</v>
      </c>
      <c r="G224" s="11">
        <v>1</v>
      </c>
      <c r="H224" s="11">
        <v>1</v>
      </c>
    </row>
    <row r="225" spans="1:8" x14ac:dyDescent="0.35">
      <c r="A225" s="1">
        <v>1690</v>
      </c>
      <c r="B225" t="s">
        <v>16</v>
      </c>
      <c r="C225" s="1">
        <v>4760</v>
      </c>
      <c r="E225" s="11">
        <v>1</v>
      </c>
      <c r="F225" s="11">
        <v>1</v>
      </c>
      <c r="G225" s="11">
        <v>1</v>
      </c>
      <c r="H225" s="11">
        <v>1</v>
      </c>
    </row>
    <row r="226" spans="1:8" x14ac:dyDescent="0.35">
      <c r="A226" s="1">
        <v>1690</v>
      </c>
      <c r="B226" t="s">
        <v>16</v>
      </c>
      <c r="C226" s="1">
        <v>4770</v>
      </c>
      <c r="E226" s="1">
        <v>1</v>
      </c>
      <c r="F226" s="1">
        <v>1</v>
      </c>
      <c r="H226" s="1">
        <v>1</v>
      </c>
    </row>
    <row r="227" spans="1:8" x14ac:dyDescent="0.35">
      <c r="A227" s="1">
        <v>1690</v>
      </c>
      <c r="B227" t="s">
        <v>18</v>
      </c>
      <c r="C227" s="1">
        <v>4340</v>
      </c>
      <c r="E227" s="1">
        <v>1</v>
      </c>
      <c r="F227" s="1">
        <v>1</v>
      </c>
      <c r="G227" s="1">
        <v>1</v>
      </c>
      <c r="H227" s="1">
        <v>1</v>
      </c>
    </row>
    <row r="228" spans="1:8" x14ac:dyDescent="0.35">
      <c r="A228" s="1">
        <v>1690</v>
      </c>
      <c r="B228" t="s">
        <v>19</v>
      </c>
      <c r="C228" s="1">
        <v>4271</v>
      </c>
      <c r="E228" s="1">
        <v>1</v>
      </c>
      <c r="F228" s="11">
        <v>1</v>
      </c>
    </row>
    <row r="229" spans="1:8" x14ac:dyDescent="0.35">
      <c r="A229" s="1">
        <v>1690</v>
      </c>
      <c r="B229" t="s">
        <v>19</v>
      </c>
      <c r="C229" s="1">
        <v>4281</v>
      </c>
      <c r="E229" s="1"/>
      <c r="F229" s="12"/>
      <c r="G229" s="11">
        <v>1</v>
      </c>
      <c r="H229" s="1">
        <v>2</v>
      </c>
    </row>
    <row r="230" spans="1:8" x14ac:dyDescent="0.35">
      <c r="A230" s="1">
        <v>1690</v>
      </c>
      <c r="B230" t="s">
        <v>21</v>
      </c>
      <c r="C230" s="1">
        <v>4400</v>
      </c>
      <c r="E230" s="1">
        <v>1</v>
      </c>
      <c r="F230" s="1">
        <v>1</v>
      </c>
    </row>
    <row r="231" spans="1:8" x14ac:dyDescent="0.35">
      <c r="A231" s="1">
        <v>1690</v>
      </c>
      <c r="B231" t="s">
        <v>29</v>
      </c>
      <c r="C231" s="1">
        <v>4100</v>
      </c>
      <c r="E231" s="1">
        <v>1</v>
      </c>
      <c r="G231" s="1">
        <v>1</v>
      </c>
    </row>
    <row r="232" spans="1:8" x14ac:dyDescent="0.35">
      <c r="A232" s="1">
        <v>1690</v>
      </c>
      <c r="B232" t="s">
        <v>29</v>
      </c>
      <c r="C232" s="1">
        <v>4110</v>
      </c>
      <c r="E232" s="1">
        <v>1</v>
      </c>
    </row>
    <row r="233" spans="1:8" x14ac:dyDescent="0.35">
      <c r="A233" s="1">
        <v>1690</v>
      </c>
      <c r="B233" t="s">
        <v>29</v>
      </c>
      <c r="C233" s="1">
        <v>4130</v>
      </c>
      <c r="E233" s="1"/>
      <c r="G233" s="1">
        <v>1</v>
      </c>
      <c r="H233" s="1">
        <v>1</v>
      </c>
    </row>
    <row r="234" spans="1:8" x14ac:dyDescent="0.35">
      <c r="A234" s="1">
        <v>1690</v>
      </c>
      <c r="B234" t="s">
        <v>29</v>
      </c>
      <c r="C234" s="1">
        <v>4160</v>
      </c>
      <c r="E234" s="1"/>
      <c r="G234" s="1">
        <v>1</v>
      </c>
      <c r="H234" s="1">
        <v>2</v>
      </c>
    </row>
    <row r="235" spans="1:8" x14ac:dyDescent="0.35">
      <c r="A235" s="1">
        <v>1690</v>
      </c>
      <c r="B235" t="s">
        <v>29</v>
      </c>
      <c r="C235" s="1">
        <v>4185</v>
      </c>
      <c r="E235" s="1">
        <v>1</v>
      </c>
      <c r="F235" s="1">
        <v>1</v>
      </c>
      <c r="G235" s="1">
        <v>2</v>
      </c>
      <c r="H235" s="1">
        <v>2</v>
      </c>
    </row>
    <row r="236" spans="1:8" x14ac:dyDescent="0.35">
      <c r="A236" s="1">
        <v>1690</v>
      </c>
      <c r="B236" t="s">
        <v>29</v>
      </c>
      <c r="C236" s="1">
        <v>4195</v>
      </c>
      <c r="E236" s="1">
        <v>1</v>
      </c>
      <c r="F236" s="1">
        <v>1</v>
      </c>
      <c r="G236" s="1">
        <v>2</v>
      </c>
      <c r="H236" s="1">
        <v>2</v>
      </c>
    </row>
    <row r="237" spans="1:8" x14ac:dyDescent="0.35">
      <c r="A237" s="1">
        <v>1690</v>
      </c>
      <c r="B237" t="s">
        <v>12</v>
      </c>
      <c r="C237" s="1">
        <v>4845</v>
      </c>
      <c r="E237" s="1"/>
      <c r="H237" s="1">
        <v>1</v>
      </c>
    </row>
    <row r="238" spans="1:8" x14ac:dyDescent="0.35">
      <c r="A238" s="1">
        <v>1690</v>
      </c>
      <c r="B238" t="s">
        <v>31</v>
      </c>
      <c r="C238" s="1">
        <v>4455</v>
      </c>
      <c r="E238" s="1">
        <v>1</v>
      </c>
      <c r="F238" s="1">
        <v>1</v>
      </c>
      <c r="G238" s="1">
        <v>1</v>
      </c>
      <c r="H238" s="1">
        <v>1</v>
      </c>
    </row>
    <row r="239" spans="1:8" x14ac:dyDescent="0.35">
      <c r="A239" s="1">
        <v>1690</v>
      </c>
      <c r="B239" t="s">
        <v>42</v>
      </c>
      <c r="C239" s="1">
        <v>4380</v>
      </c>
      <c r="E239" s="1">
        <v>1</v>
      </c>
      <c r="G239" s="1">
        <v>1</v>
      </c>
    </row>
    <row r="240" spans="1:8" x14ac:dyDescent="0.35">
      <c r="C240" s="1"/>
      <c r="E240" s="1"/>
    </row>
    <row r="241" spans="1:9" x14ac:dyDescent="0.35">
      <c r="C241" s="1"/>
      <c r="D241" s="30" t="s">
        <v>89</v>
      </c>
      <c r="E241" s="30">
        <f>SUM(E212:E239)</f>
        <v>24</v>
      </c>
      <c r="F241" s="30">
        <f t="shared" ref="F241:I241" si="1">SUM(F212:F239)</f>
        <v>20</v>
      </c>
      <c r="G241" s="30">
        <f t="shared" si="1"/>
        <v>24</v>
      </c>
      <c r="H241" s="30">
        <f t="shared" si="1"/>
        <v>29</v>
      </c>
      <c r="I241" s="30">
        <f t="shared" si="1"/>
        <v>0</v>
      </c>
    </row>
    <row r="242" spans="1:9" x14ac:dyDescent="0.35">
      <c r="C242" s="1"/>
      <c r="E242" s="1"/>
    </row>
    <row r="243" spans="1:9" x14ac:dyDescent="0.35">
      <c r="A243" s="1">
        <v>1700</v>
      </c>
      <c r="B243" t="s">
        <v>11</v>
      </c>
      <c r="C243" s="1">
        <v>4825</v>
      </c>
      <c r="E243" s="1">
        <v>1</v>
      </c>
    </row>
    <row r="244" spans="1:9" x14ac:dyDescent="0.35">
      <c r="A244" s="1">
        <v>1700</v>
      </c>
      <c r="B244" t="s">
        <v>11</v>
      </c>
      <c r="C244" s="1">
        <v>4865</v>
      </c>
      <c r="E244" s="1">
        <v>1</v>
      </c>
    </row>
    <row r="245" spans="1:9" x14ac:dyDescent="0.35">
      <c r="A245" s="1">
        <v>1700</v>
      </c>
      <c r="B245" t="s">
        <v>11</v>
      </c>
      <c r="C245" s="1">
        <v>4849</v>
      </c>
      <c r="E245" s="1"/>
      <c r="F245" s="1">
        <v>1</v>
      </c>
      <c r="G245" s="1">
        <v>1</v>
      </c>
    </row>
    <row r="246" spans="1:9" x14ac:dyDescent="0.35">
      <c r="A246" s="1">
        <v>1700</v>
      </c>
      <c r="B246" t="s">
        <v>11</v>
      </c>
      <c r="C246" s="1">
        <v>4920</v>
      </c>
      <c r="E246" s="1">
        <v>1</v>
      </c>
    </row>
    <row r="247" spans="1:9" x14ac:dyDescent="0.35">
      <c r="A247" s="1">
        <v>1700</v>
      </c>
      <c r="B247" t="s">
        <v>11</v>
      </c>
      <c r="C247" s="1">
        <v>4930</v>
      </c>
      <c r="E247" s="1">
        <v>1</v>
      </c>
    </row>
    <row r="248" spans="1:9" x14ac:dyDescent="0.35">
      <c r="A248" s="1">
        <v>1700</v>
      </c>
      <c r="B248" t="s">
        <v>16</v>
      </c>
      <c r="C248" s="1">
        <v>4420</v>
      </c>
      <c r="E248" s="1"/>
      <c r="F248" s="1">
        <v>1</v>
      </c>
    </row>
    <row r="249" spans="1:9" x14ac:dyDescent="0.35">
      <c r="A249" s="1">
        <v>1700</v>
      </c>
      <c r="B249" t="s">
        <v>16</v>
      </c>
      <c r="C249" s="1">
        <v>4480</v>
      </c>
      <c r="E249" s="1"/>
      <c r="F249" s="1">
        <v>1</v>
      </c>
      <c r="G249" s="1">
        <v>1</v>
      </c>
    </row>
    <row r="250" spans="1:9" x14ac:dyDescent="0.35">
      <c r="A250" s="1">
        <v>1700</v>
      </c>
      <c r="B250" t="s">
        <v>16</v>
      </c>
      <c r="C250" s="1">
        <v>4490</v>
      </c>
      <c r="D250" s="5"/>
      <c r="E250" s="1">
        <v>1</v>
      </c>
    </row>
    <row r="251" spans="1:9" x14ac:dyDescent="0.35">
      <c r="A251" s="1">
        <v>1700</v>
      </c>
      <c r="B251" t="s">
        <v>16</v>
      </c>
      <c r="C251" s="1">
        <v>4500</v>
      </c>
      <c r="D251" s="5"/>
      <c r="E251" s="1"/>
      <c r="G251" s="1">
        <v>1</v>
      </c>
    </row>
    <row r="252" spans="1:9" x14ac:dyDescent="0.35">
      <c r="A252" s="1">
        <v>1700</v>
      </c>
      <c r="B252" t="s">
        <v>16</v>
      </c>
      <c r="C252" s="1">
        <v>4570</v>
      </c>
      <c r="D252" s="5"/>
      <c r="E252" s="1"/>
      <c r="H252" s="1">
        <v>1</v>
      </c>
    </row>
    <row r="253" spans="1:9" x14ac:dyDescent="0.35">
      <c r="A253" s="1">
        <v>1700</v>
      </c>
      <c r="B253" t="s">
        <v>16</v>
      </c>
      <c r="C253" s="1">
        <v>4650</v>
      </c>
      <c r="D253" s="5"/>
      <c r="E253" s="1"/>
      <c r="H253" s="1">
        <v>1</v>
      </c>
    </row>
    <row r="254" spans="1:9" x14ac:dyDescent="0.35">
      <c r="A254" s="1">
        <v>1700</v>
      </c>
      <c r="B254" t="s">
        <v>16</v>
      </c>
      <c r="C254" s="1">
        <v>4651</v>
      </c>
      <c r="D254" s="5"/>
      <c r="E254" s="1"/>
      <c r="H254" s="1">
        <v>1</v>
      </c>
    </row>
    <row r="255" spans="1:9" x14ac:dyDescent="0.35">
      <c r="A255" s="1">
        <v>1700</v>
      </c>
      <c r="B255" t="s">
        <v>16</v>
      </c>
      <c r="C255" s="1">
        <v>4770</v>
      </c>
      <c r="D255" s="5"/>
      <c r="E255" s="1"/>
      <c r="H255" s="1">
        <v>1</v>
      </c>
    </row>
    <row r="256" spans="1:9" x14ac:dyDescent="0.35">
      <c r="A256" s="1">
        <v>1700</v>
      </c>
      <c r="B256" t="s">
        <v>18</v>
      </c>
      <c r="C256" s="1">
        <v>4340</v>
      </c>
      <c r="D256" s="5"/>
      <c r="E256" s="1"/>
      <c r="G256" s="1">
        <v>1</v>
      </c>
      <c r="H256" s="1">
        <v>1</v>
      </c>
    </row>
    <row r="257" spans="1:9" x14ac:dyDescent="0.35">
      <c r="A257" s="1">
        <v>1700</v>
      </c>
      <c r="B257" t="s">
        <v>18</v>
      </c>
      <c r="C257" s="1">
        <v>4355</v>
      </c>
      <c r="E257" s="1">
        <v>1</v>
      </c>
      <c r="H257" s="1">
        <v>1</v>
      </c>
    </row>
    <row r="258" spans="1:9" x14ac:dyDescent="0.35">
      <c r="A258" s="1">
        <v>1700</v>
      </c>
      <c r="B258" t="s">
        <v>55</v>
      </c>
      <c r="C258" s="1">
        <v>4100</v>
      </c>
      <c r="E258" s="1"/>
      <c r="H258" s="1">
        <v>1</v>
      </c>
    </row>
    <row r="259" spans="1:9" x14ac:dyDescent="0.35">
      <c r="A259" s="1">
        <v>1700</v>
      </c>
      <c r="B259" t="s">
        <v>55</v>
      </c>
      <c r="C259" s="1">
        <v>4110</v>
      </c>
      <c r="E259" s="1"/>
      <c r="H259" s="1">
        <v>1</v>
      </c>
    </row>
    <row r="260" spans="1:9" x14ac:dyDescent="0.35">
      <c r="A260" s="1">
        <v>1700</v>
      </c>
      <c r="B260" t="s">
        <v>55</v>
      </c>
      <c r="C260" s="1">
        <v>4130</v>
      </c>
      <c r="E260" s="1">
        <v>1</v>
      </c>
    </row>
    <row r="261" spans="1:9" x14ac:dyDescent="0.35">
      <c r="A261" s="1">
        <v>1700</v>
      </c>
      <c r="B261" t="s">
        <v>55</v>
      </c>
      <c r="C261" s="1">
        <v>4160</v>
      </c>
      <c r="E261" s="1">
        <v>1</v>
      </c>
      <c r="F261" s="1">
        <v>1</v>
      </c>
    </row>
    <row r="262" spans="1:9" x14ac:dyDescent="0.35">
      <c r="A262" s="1">
        <v>1700</v>
      </c>
      <c r="B262" t="s">
        <v>55</v>
      </c>
      <c r="C262" s="1">
        <v>4170</v>
      </c>
      <c r="E262" s="1"/>
      <c r="F262" s="1">
        <v>1</v>
      </c>
      <c r="H262" s="1">
        <v>1</v>
      </c>
    </row>
    <row r="263" spans="1:9" x14ac:dyDescent="0.35">
      <c r="A263" s="1">
        <v>1700</v>
      </c>
      <c r="B263" t="s">
        <v>55</v>
      </c>
      <c r="C263" s="1">
        <v>4185</v>
      </c>
      <c r="E263" s="1"/>
      <c r="G263" s="11"/>
    </row>
    <row r="264" spans="1:9" x14ac:dyDescent="0.35">
      <c r="A264" s="1">
        <v>1700</v>
      </c>
      <c r="B264" t="s">
        <v>55</v>
      </c>
      <c r="C264" s="1">
        <v>4195</v>
      </c>
      <c r="E264" s="1">
        <v>1</v>
      </c>
    </row>
    <row r="265" spans="1:9" x14ac:dyDescent="0.35">
      <c r="A265" s="1">
        <v>1700</v>
      </c>
      <c r="B265" t="s">
        <v>12</v>
      </c>
      <c r="C265" s="1">
        <v>4845</v>
      </c>
      <c r="E265" s="1"/>
      <c r="F265" s="1">
        <v>1</v>
      </c>
      <c r="H265" s="1">
        <v>1</v>
      </c>
    </row>
    <row r="266" spans="1:9" x14ac:dyDescent="0.35">
      <c r="A266" s="1">
        <v>1700</v>
      </c>
      <c r="B266" t="s">
        <v>31</v>
      </c>
      <c r="C266" s="1">
        <v>4455</v>
      </c>
      <c r="E266" s="1"/>
      <c r="F266" s="1">
        <v>1</v>
      </c>
      <c r="G266" s="1">
        <v>1</v>
      </c>
      <c r="H266" s="1">
        <v>1</v>
      </c>
    </row>
    <row r="267" spans="1:9" x14ac:dyDescent="0.35">
      <c r="C267" s="1"/>
      <c r="E267" s="1"/>
    </row>
    <row r="268" spans="1:9" x14ac:dyDescent="0.35">
      <c r="C268" s="1"/>
      <c r="D268" s="38" t="s">
        <v>90</v>
      </c>
      <c r="E268" s="38">
        <f>SUM(E243:E266)</f>
        <v>9</v>
      </c>
      <c r="F268" s="38">
        <f>SUM(F243:F266)</f>
        <v>7</v>
      </c>
      <c r="G268" s="38">
        <f>SUM(G243:G266)</f>
        <v>5</v>
      </c>
      <c r="H268" s="38">
        <f>SUM(H243:H266)</f>
        <v>11</v>
      </c>
      <c r="I268" s="38">
        <f>SUM(I243:I266)</f>
        <v>0</v>
      </c>
    </row>
    <row r="269" spans="1:9" x14ac:dyDescent="0.35">
      <c r="C269" s="1"/>
      <c r="E269" s="1"/>
    </row>
    <row r="270" spans="1:9" x14ac:dyDescent="0.35">
      <c r="A270" s="1">
        <v>1710</v>
      </c>
      <c r="B270" t="s">
        <v>11</v>
      </c>
      <c r="C270" s="1">
        <v>4815</v>
      </c>
      <c r="E270" s="1">
        <v>1</v>
      </c>
      <c r="F270" s="1">
        <v>1</v>
      </c>
      <c r="H270" s="11">
        <v>4</v>
      </c>
    </row>
    <row r="271" spans="1:9" x14ac:dyDescent="0.35">
      <c r="A271" s="1">
        <v>1710</v>
      </c>
      <c r="B271" t="s">
        <v>11</v>
      </c>
      <c r="C271" s="1">
        <v>4825</v>
      </c>
      <c r="E271" s="1">
        <v>2</v>
      </c>
    </row>
    <row r="272" spans="1:9" x14ac:dyDescent="0.35">
      <c r="A272" s="1">
        <v>1710</v>
      </c>
      <c r="B272" t="s">
        <v>11</v>
      </c>
      <c r="C272" s="1">
        <v>4849</v>
      </c>
      <c r="E272" s="33"/>
      <c r="H272" s="1">
        <v>1</v>
      </c>
    </row>
    <row r="273" spans="1:8" x14ac:dyDescent="0.35">
      <c r="A273" s="1">
        <v>1710</v>
      </c>
      <c r="B273" t="s">
        <v>11</v>
      </c>
      <c r="C273" s="1">
        <v>4855</v>
      </c>
      <c r="E273" s="4"/>
      <c r="F273" s="1">
        <v>1</v>
      </c>
      <c r="G273" s="1">
        <v>1</v>
      </c>
    </row>
    <row r="274" spans="1:8" x14ac:dyDescent="0.35">
      <c r="A274" s="1">
        <v>1710</v>
      </c>
      <c r="B274" t="s">
        <v>11</v>
      </c>
      <c r="C274" s="1">
        <v>4895</v>
      </c>
      <c r="E274" s="4"/>
      <c r="G274" s="1">
        <v>1</v>
      </c>
    </row>
    <row r="275" spans="1:8" x14ac:dyDescent="0.35">
      <c r="A275" s="1">
        <v>1710</v>
      </c>
      <c r="B275" t="s">
        <v>11</v>
      </c>
      <c r="C275" s="1">
        <v>4920</v>
      </c>
      <c r="E275" s="1">
        <v>1</v>
      </c>
      <c r="F275" s="1">
        <v>2</v>
      </c>
      <c r="G275" s="1">
        <v>3</v>
      </c>
      <c r="H275" s="1">
        <v>4</v>
      </c>
    </row>
    <row r="276" spans="1:8" x14ac:dyDescent="0.35">
      <c r="A276" s="1">
        <v>1710</v>
      </c>
      <c r="B276" t="s">
        <v>11</v>
      </c>
      <c r="C276" s="1">
        <v>4930</v>
      </c>
      <c r="E276" s="1">
        <v>2</v>
      </c>
      <c r="G276" s="1">
        <v>1</v>
      </c>
      <c r="H276" s="1">
        <v>1</v>
      </c>
    </row>
    <row r="277" spans="1:8" x14ac:dyDescent="0.35">
      <c r="A277" s="1">
        <v>1710</v>
      </c>
      <c r="B277" t="s">
        <v>11</v>
      </c>
      <c r="C277" s="1">
        <v>4945</v>
      </c>
      <c r="E277" s="1"/>
      <c r="F277" s="1">
        <v>2</v>
      </c>
      <c r="G277" s="1">
        <v>2</v>
      </c>
    </row>
    <row r="278" spans="1:8" x14ac:dyDescent="0.35">
      <c r="A278" s="1">
        <v>1710</v>
      </c>
      <c r="B278" t="s">
        <v>15</v>
      </c>
      <c r="C278" s="1">
        <v>4690</v>
      </c>
      <c r="E278" s="1">
        <v>1</v>
      </c>
      <c r="H278" s="1">
        <v>1</v>
      </c>
    </row>
    <row r="279" spans="1:8" x14ac:dyDescent="0.35">
      <c r="A279" s="1">
        <v>1710</v>
      </c>
      <c r="B279" t="s">
        <v>16</v>
      </c>
      <c r="C279" s="1">
        <v>4390</v>
      </c>
      <c r="E279" s="1"/>
      <c r="H279" s="1">
        <v>1</v>
      </c>
    </row>
    <row r="280" spans="1:8" x14ac:dyDescent="0.35">
      <c r="A280" s="1">
        <v>1710</v>
      </c>
      <c r="B280" t="s">
        <v>16</v>
      </c>
      <c r="C280" s="1">
        <v>4490</v>
      </c>
      <c r="E280" s="1"/>
      <c r="G280" s="1">
        <v>1</v>
      </c>
      <c r="H280" s="11">
        <v>1</v>
      </c>
    </row>
    <row r="281" spans="1:8" x14ac:dyDescent="0.35">
      <c r="A281" s="1">
        <v>1710</v>
      </c>
      <c r="B281" t="s">
        <v>16</v>
      </c>
      <c r="C281" s="1">
        <v>4510</v>
      </c>
      <c r="E281" s="1"/>
      <c r="F281" s="11">
        <v>3</v>
      </c>
      <c r="G281" s="11">
        <v>4</v>
      </c>
      <c r="H281" s="11">
        <v>4</v>
      </c>
    </row>
    <row r="282" spans="1:8" x14ac:dyDescent="0.35">
      <c r="A282" s="1">
        <v>1710</v>
      </c>
      <c r="B282" t="s">
        <v>16</v>
      </c>
      <c r="C282" s="1">
        <v>4520</v>
      </c>
      <c r="E282" s="1">
        <v>3</v>
      </c>
      <c r="F282" s="1">
        <v>1</v>
      </c>
    </row>
    <row r="283" spans="1:8" x14ac:dyDescent="0.35">
      <c r="A283" s="1">
        <v>1710</v>
      </c>
      <c r="B283" t="s">
        <v>16</v>
      </c>
      <c r="C283" s="1">
        <v>4540</v>
      </c>
      <c r="E283" s="1">
        <v>1</v>
      </c>
      <c r="F283" s="1">
        <v>1</v>
      </c>
    </row>
    <row r="284" spans="1:8" x14ac:dyDescent="0.35">
      <c r="A284" s="1">
        <v>1710</v>
      </c>
      <c r="B284" t="s">
        <v>16</v>
      </c>
      <c r="C284" s="1">
        <v>4550</v>
      </c>
      <c r="E284" s="1"/>
      <c r="F284" s="1">
        <v>1</v>
      </c>
      <c r="G284" s="1">
        <v>1</v>
      </c>
      <c r="H284" s="1">
        <v>1</v>
      </c>
    </row>
    <row r="285" spans="1:8" x14ac:dyDescent="0.35">
      <c r="A285" s="1">
        <v>1710</v>
      </c>
      <c r="B285" t="s">
        <v>16</v>
      </c>
      <c r="C285" s="1">
        <v>4580</v>
      </c>
      <c r="E285" s="1"/>
      <c r="H285" s="1">
        <v>1</v>
      </c>
    </row>
    <row r="286" spans="1:8" x14ac:dyDescent="0.35">
      <c r="A286" s="1">
        <v>1710</v>
      </c>
      <c r="B286" t="s">
        <v>16</v>
      </c>
      <c r="C286" s="1">
        <v>4640</v>
      </c>
      <c r="E286" s="1"/>
      <c r="H286" s="11">
        <v>1</v>
      </c>
    </row>
    <row r="287" spans="1:8" x14ac:dyDescent="0.35">
      <c r="A287" s="1">
        <v>1710</v>
      </c>
      <c r="B287" t="s">
        <v>16</v>
      </c>
      <c r="C287" s="1">
        <v>4651</v>
      </c>
      <c r="E287" s="1"/>
      <c r="F287" s="1">
        <v>1</v>
      </c>
      <c r="H287" s="1">
        <v>2</v>
      </c>
    </row>
    <row r="288" spans="1:8" x14ac:dyDescent="0.35">
      <c r="A288" s="1">
        <v>1710</v>
      </c>
      <c r="B288" t="s">
        <v>16</v>
      </c>
      <c r="C288" s="1">
        <v>4730</v>
      </c>
      <c r="E288" s="1">
        <v>1</v>
      </c>
      <c r="F288" s="1">
        <v>1</v>
      </c>
      <c r="G288" s="11">
        <v>1</v>
      </c>
      <c r="H288" s="11">
        <v>4</v>
      </c>
    </row>
    <row r="289" spans="1:8" x14ac:dyDescent="0.35">
      <c r="A289" s="1">
        <v>1710</v>
      </c>
      <c r="B289" t="s">
        <v>16</v>
      </c>
      <c r="C289" s="1">
        <v>4750</v>
      </c>
      <c r="E289" s="1"/>
      <c r="F289" s="1">
        <v>1</v>
      </c>
      <c r="G289" s="1">
        <v>1</v>
      </c>
    </row>
    <row r="290" spans="1:8" x14ac:dyDescent="0.35">
      <c r="A290" s="1">
        <v>1710</v>
      </c>
      <c r="B290" t="s">
        <v>16</v>
      </c>
      <c r="C290" s="1">
        <v>4770</v>
      </c>
      <c r="E290" s="1"/>
      <c r="H290" s="1">
        <v>1</v>
      </c>
    </row>
    <row r="291" spans="1:8" x14ac:dyDescent="0.35">
      <c r="A291" s="1">
        <v>1710</v>
      </c>
      <c r="B291" t="s">
        <v>16</v>
      </c>
      <c r="C291" s="1">
        <v>4780</v>
      </c>
      <c r="E291" s="1"/>
      <c r="F291" s="1">
        <v>1</v>
      </c>
    </row>
    <row r="292" spans="1:8" x14ac:dyDescent="0.35">
      <c r="A292" s="1">
        <v>1710</v>
      </c>
      <c r="B292" t="s">
        <v>18</v>
      </c>
      <c r="C292" s="1">
        <v>4340</v>
      </c>
      <c r="E292" s="33">
        <v>1</v>
      </c>
      <c r="F292" s="1">
        <v>2</v>
      </c>
      <c r="G292" s="1">
        <v>1</v>
      </c>
      <c r="H292" s="1">
        <v>1</v>
      </c>
    </row>
    <row r="293" spans="1:8" x14ac:dyDescent="0.35">
      <c r="A293" s="1">
        <v>1710</v>
      </c>
      <c r="B293" t="s">
        <v>18</v>
      </c>
      <c r="C293" s="1">
        <v>4355</v>
      </c>
      <c r="E293" s="1">
        <v>2</v>
      </c>
      <c r="F293" s="1">
        <v>1</v>
      </c>
    </row>
    <row r="294" spans="1:8" x14ac:dyDescent="0.35">
      <c r="A294" s="1">
        <v>1710</v>
      </c>
      <c r="B294" t="s">
        <v>19</v>
      </c>
      <c r="C294" s="1">
        <v>4271</v>
      </c>
      <c r="E294" s="1"/>
      <c r="G294" s="1">
        <v>1</v>
      </c>
      <c r="H294" s="1">
        <v>1</v>
      </c>
    </row>
    <row r="295" spans="1:8" x14ac:dyDescent="0.35">
      <c r="A295" s="1">
        <v>1710</v>
      </c>
      <c r="B295" t="s">
        <v>21</v>
      </c>
      <c r="C295" s="1">
        <v>4400</v>
      </c>
      <c r="E295" s="1">
        <v>1</v>
      </c>
      <c r="H295" s="1">
        <v>1</v>
      </c>
    </row>
    <row r="296" spans="1:8" x14ac:dyDescent="0.35">
      <c r="A296" s="1">
        <v>1710</v>
      </c>
      <c r="B296" t="s">
        <v>29</v>
      </c>
      <c r="C296" s="1">
        <v>4110</v>
      </c>
      <c r="E296" s="1">
        <v>1</v>
      </c>
      <c r="G296" s="1">
        <v>1</v>
      </c>
    </row>
    <row r="297" spans="1:8" x14ac:dyDescent="0.35">
      <c r="A297" s="1">
        <v>1710</v>
      </c>
      <c r="B297" t="s">
        <v>55</v>
      </c>
      <c r="C297" s="1">
        <v>4130</v>
      </c>
      <c r="E297" s="1"/>
      <c r="F297" s="1">
        <v>1</v>
      </c>
      <c r="G297" s="1">
        <v>1</v>
      </c>
      <c r="H297" s="1">
        <v>2</v>
      </c>
    </row>
    <row r="298" spans="1:8" x14ac:dyDescent="0.35">
      <c r="A298" s="1">
        <v>1710</v>
      </c>
      <c r="B298" t="s">
        <v>55</v>
      </c>
      <c r="C298" s="1">
        <v>4140</v>
      </c>
      <c r="E298" s="1"/>
      <c r="H298" s="11">
        <v>1</v>
      </c>
    </row>
    <row r="299" spans="1:8" x14ac:dyDescent="0.35">
      <c r="A299" s="1">
        <v>1710</v>
      </c>
      <c r="B299" t="s">
        <v>55</v>
      </c>
      <c r="C299" s="1">
        <v>4160</v>
      </c>
      <c r="E299" s="1">
        <v>1</v>
      </c>
      <c r="F299" s="1">
        <v>1</v>
      </c>
    </row>
    <row r="300" spans="1:8" x14ac:dyDescent="0.35">
      <c r="A300" s="1">
        <v>1710</v>
      </c>
      <c r="B300" t="s">
        <v>55</v>
      </c>
      <c r="C300" s="1">
        <v>4170</v>
      </c>
      <c r="E300" s="1"/>
      <c r="H300" s="1">
        <v>1</v>
      </c>
    </row>
    <row r="301" spans="1:8" x14ac:dyDescent="0.35">
      <c r="A301" s="1">
        <v>1710</v>
      </c>
      <c r="B301" t="s">
        <v>55</v>
      </c>
      <c r="C301" s="1">
        <v>4185</v>
      </c>
      <c r="E301" s="1"/>
      <c r="H301" s="1">
        <v>1</v>
      </c>
    </row>
    <row r="302" spans="1:8" x14ac:dyDescent="0.35">
      <c r="A302" s="1">
        <v>1710</v>
      </c>
      <c r="B302" t="s">
        <v>55</v>
      </c>
      <c r="C302" s="1">
        <v>4195</v>
      </c>
      <c r="E302" s="1"/>
      <c r="G302" s="1">
        <v>1</v>
      </c>
    </row>
    <row r="303" spans="1:8" x14ac:dyDescent="0.35">
      <c r="A303" s="1">
        <v>1710</v>
      </c>
      <c r="B303" t="s">
        <v>12</v>
      </c>
      <c r="C303" s="1">
        <v>4845</v>
      </c>
      <c r="E303" s="1">
        <v>1</v>
      </c>
    </row>
    <row r="304" spans="1:8" x14ac:dyDescent="0.35">
      <c r="A304" s="1">
        <v>1710</v>
      </c>
      <c r="B304" t="s">
        <v>31</v>
      </c>
      <c r="C304" s="1">
        <v>4455</v>
      </c>
      <c r="E304" s="1"/>
      <c r="G304" s="1">
        <v>1</v>
      </c>
      <c r="H304" s="1">
        <v>3</v>
      </c>
    </row>
    <row r="305" spans="1:9" x14ac:dyDescent="0.35">
      <c r="A305" s="1">
        <v>1710</v>
      </c>
      <c r="B305" t="s">
        <v>42</v>
      </c>
      <c r="C305" s="1">
        <v>4370</v>
      </c>
      <c r="E305" s="1">
        <v>1</v>
      </c>
    </row>
    <row r="306" spans="1:9" x14ac:dyDescent="0.35">
      <c r="C306" s="1"/>
      <c r="E306" s="1"/>
    </row>
    <row r="307" spans="1:9" x14ac:dyDescent="0.35">
      <c r="C307" s="1"/>
      <c r="D307" s="30" t="s">
        <v>101</v>
      </c>
      <c r="E307" s="30">
        <f>SUM(E270:E305)</f>
        <v>20</v>
      </c>
      <c r="F307" s="30">
        <f>SUM(F270:F305)</f>
        <v>21</v>
      </c>
      <c r="G307" s="30">
        <f>SUM(G270:G305)</f>
        <v>22</v>
      </c>
      <c r="H307" s="30">
        <f>SUM(H270:H305)</f>
        <v>38</v>
      </c>
      <c r="I307" s="30">
        <f>SUM(I270:I305)</f>
        <v>0</v>
      </c>
    </row>
    <row r="308" spans="1:9" x14ac:dyDescent="0.35">
      <c r="C308" s="1"/>
      <c r="E308" s="1"/>
    </row>
    <row r="309" spans="1:9" x14ac:dyDescent="0.35">
      <c r="A309" s="1">
        <v>1720</v>
      </c>
      <c r="B309" t="s">
        <v>11</v>
      </c>
      <c r="C309" s="1">
        <v>4845</v>
      </c>
      <c r="E309" s="1"/>
      <c r="G309" s="1">
        <v>2</v>
      </c>
    </row>
    <row r="310" spans="1:9" x14ac:dyDescent="0.35">
      <c r="A310" s="1">
        <v>1720</v>
      </c>
      <c r="B310" t="s">
        <v>11</v>
      </c>
      <c r="C310" s="1">
        <v>4895</v>
      </c>
      <c r="E310" s="1"/>
      <c r="H310" s="11">
        <v>2</v>
      </c>
    </row>
    <row r="311" spans="1:9" x14ac:dyDescent="0.35">
      <c r="A311" s="1">
        <v>1720</v>
      </c>
      <c r="B311" t="s">
        <v>11</v>
      </c>
      <c r="C311" s="1">
        <v>4920</v>
      </c>
      <c r="E311" s="1">
        <v>1</v>
      </c>
      <c r="G311" s="1">
        <v>1</v>
      </c>
    </row>
    <row r="312" spans="1:9" x14ac:dyDescent="0.35">
      <c r="A312" s="1">
        <v>1720</v>
      </c>
      <c r="B312" t="s">
        <v>11</v>
      </c>
      <c r="C312" s="1">
        <v>4930</v>
      </c>
      <c r="E312" s="1"/>
      <c r="H312" s="1">
        <v>1</v>
      </c>
    </row>
    <row r="313" spans="1:9" x14ac:dyDescent="0.35">
      <c r="A313" s="1">
        <v>1720</v>
      </c>
      <c r="B313" t="s">
        <v>11</v>
      </c>
      <c r="C313" s="1">
        <v>4945</v>
      </c>
      <c r="E313" s="1"/>
      <c r="F313" s="1">
        <v>1</v>
      </c>
      <c r="G313" s="1">
        <v>1</v>
      </c>
      <c r="H313" s="1">
        <v>1</v>
      </c>
    </row>
    <row r="314" spans="1:9" x14ac:dyDescent="0.35">
      <c r="A314" s="1">
        <v>1720</v>
      </c>
      <c r="B314" t="s">
        <v>16</v>
      </c>
      <c r="C314" s="1">
        <v>4410</v>
      </c>
      <c r="E314" s="1">
        <v>1</v>
      </c>
    </row>
    <row r="315" spans="1:9" x14ac:dyDescent="0.35">
      <c r="A315" s="1">
        <v>1720</v>
      </c>
      <c r="B315" t="s">
        <v>16</v>
      </c>
      <c r="C315" s="1">
        <v>4480</v>
      </c>
      <c r="D315" s="5"/>
      <c r="E315" s="1">
        <v>1</v>
      </c>
    </row>
    <row r="316" spans="1:9" x14ac:dyDescent="0.35">
      <c r="A316" s="1">
        <v>1720</v>
      </c>
      <c r="B316" t="s">
        <v>16</v>
      </c>
      <c r="C316" s="1">
        <v>4500</v>
      </c>
      <c r="D316" s="5" t="s">
        <v>17</v>
      </c>
      <c r="E316" s="1"/>
      <c r="F316" s="1">
        <v>1</v>
      </c>
    </row>
    <row r="317" spans="1:9" x14ac:dyDescent="0.35">
      <c r="A317" s="1">
        <v>1720</v>
      </c>
      <c r="B317" t="s">
        <v>16</v>
      </c>
      <c r="C317" s="1">
        <v>4510</v>
      </c>
      <c r="D317" s="5"/>
      <c r="E317" s="1"/>
      <c r="F317" s="1">
        <v>1</v>
      </c>
      <c r="G317" s="11">
        <v>1</v>
      </c>
      <c r="H317" s="11">
        <v>1</v>
      </c>
    </row>
    <row r="318" spans="1:9" x14ac:dyDescent="0.35">
      <c r="A318" s="1">
        <v>1720</v>
      </c>
      <c r="B318" t="s">
        <v>16</v>
      </c>
      <c r="C318" s="1">
        <v>4520</v>
      </c>
      <c r="D318" s="5"/>
      <c r="E318" s="1"/>
      <c r="F318" s="1">
        <v>1</v>
      </c>
    </row>
    <row r="319" spans="1:9" x14ac:dyDescent="0.35">
      <c r="A319" s="1">
        <v>1720</v>
      </c>
      <c r="B319" t="s">
        <v>16</v>
      </c>
      <c r="C319" s="1">
        <v>4530</v>
      </c>
      <c r="D319" s="5"/>
      <c r="E319" s="1"/>
      <c r="H319" s="11">
        <v>1</v>
      </c>
    </row>
    <row r="320" spans="1:9" x14ac:dyDescent="0.35">
      <c r="A320" s="1">
        <v>1720</v>
      </c>
      <c r="B320" t="s">
        <v>16</v>
      </c>
      <c r="C320" s="1">
        <v>4650</v>
      </c>
      <c r="D320" s="5"/>
      <c r="E320" s="1">
        <v>1</v>
      </c>
    </row>
    <row r="321" spans="1:9" x14ac:dyDescent="0.35">
      <c r="A321" s="1">
        <v>1720</v>
      </c>
      <c r="B321" t="s">
        <v>16</v>
      </c>
      <c r="C321" s="1">
        <v>4651</v>
      </c>
      <c r="E321" s="1"/>
      <c r="F321" s="1">
        <v>1</v>
      </c>
      <c r="G321" s="1">
        <v>1</v>
      </c>
    </row>
    <row r="322" spans="1:9" x14ac:dyDescent="0.35">
      <c r="A322" s="1">
        <v>1720</v>
      </c>
      <c r="B322" t="s">
        <v>16</v>
      </c>
      <c r="C322" s="1">
        <v>4730</v>
      </c>
      <c r="E322" s="1"/>
      <c r="F322" s="1">
        <v>2</v>
      </c>
      <c r="G322" s="11">
        <v>1</v>
      </c>
      <c r="H322" s="11">
        <v>2</v>
      </c>
    </row>
    <row r="323" spans="1:9" x14ac:dyDescent="0.35">
      <c r="A323" s="1">
        <v>1720</v>
      </c>
      <c r="B323" t="s">
        <v>16</v>
      </c>
      <c r="C323" s="1">
        <v>4760</v>
      </c>
      <c r="E323" s="1">
        <v>1</v>
      </c>
      <c r="H323" s="1">
        <v>1</v>
      </c>
    </row>
    <row r="324" spans="1:9" x14ac:dyDescent="0.35">
      <c r="A324" s="1">
        <v>1720</v>
      </c>
      <c r="B324" t="s">
        <v>19</v>
      </c>
      <c r="C324" s="1">
        <v>4271</v>
      </c>
      <c r="E324" s="1"/>
      <c r="H324" s="1">
        <v>1</v>
      </c>
    </row>
    <row r="325" spans="1:9" x14ac:dyDescent="0.35">
      <c r="A325" s="1">
        <v>1720</v>
      </c>
      <c r="B325" t="s">
        <v>21</v>
      </c>
      <c r="C325" s="1">
        <v>4400</v>
      </c>
      <c r="E325" s="1">
        <v>1</v>
      </c>
      <c r="H325" s="1">
        <v>1</v>
      </c>
    </row>
    <row r="326" spans="1:9" x14ac:dyDescent="0.35">
      <c r="A326" s="1">
        <v>1720</v>
      </c>
      <c r="B326" t="s">
        <v>29</v>
      </c>
      <c r="C326" s="1">
        <v>4110</v>
      </c>
      <c r="E326" s="1">
        <v>1</v>
      </c>
      <c r="H326" s="1">
        <v>1</v>
      </c>
    </row>
    <row r="327" spans="1:9" x14ac:dyDescent="0.35">
      <c r="A327" s="1">
        <v>1720</v>
      </c>
      <c r="B327" t="s">
        <v>29</v>
      </c>
      <c r="C327" s="1">
        <v>4130</v>
      </c>
      <c r="E327" s="1">
        <v>1</v>
      </c>
    </row>
    <row r="328" spans="1:9" x14ac:dyDescent="0.35">
      <c r="A328" s="1">
        <v>1720</v>
      </c>
      <c r="B328" t="s">
        <v>29</v>
      </c>
      <c r="C328" s="1">
        <v>4140</v>
      </c>
      <c r="E328" s="1"/>
      <c r="H328" s="1">
        <v>1</v>
      </c>
    </row>
    <row r="329" spans="1:9" x14ac:dyDescent="0.35">
      <c r="A329" s="1">
        <v>1720</v>
      </c>
      <c r="B329" t="s">
        <v>29</v>
      </c>
      <c r="C329" s="1">
        <v>4160</v>
      </c>
      <c r="E329" s="1">
        <v>1</v>
      </c>
      <c r="F329" s="1">
        <v>2</v>
      </c>
      <c r="G329" s="1">
        <v>1</v>
      </c>
    </row>
    <row r="330" spans="1:9" x14ac:dyDescent="0.35">
      <c r="A330" s="1">
        <v>1720</v>
      </c>
      <c r="B330" t="s">
        <v>29</v>
      </c>
      <c r="C330" s="1">
        <v>4170</v>
      </c>
      <c r="E330" s="1"/>
      <c r="F330" s="1">
        <v>2</v>
      </c>
    </row>
    <row r="331" spans="1:9" x14ac:dyDescent="0.35">
      <c r="A331" s="1">
        <v>1720</v>
      </c>
      <c r="B331" t="s">
        <v>29</v>
      </c>
      <c r="C331" s="1">
        <v>4185</v>
      </c>
      <c r="E331" s="1"/>
      <c r="G331" s="1">
        <v>1</v>
      </c>
    </row>
    <row r="332" spans="1:9" x14ac:dyDescent="0.35">
      <c r="A332" s="1">
        <v>1720</v>
      </c>
      <c r="B332" t="s">
        <v>31</v>
      </c>
      <c r="C332" s="1">
        <v>4455</v>
      </c>
      <c r="E332" s="1">
        <v>1</v>
      </c>
      <c r="G332" s="1">
        <v>1</v>
      </c>
      <c r="H332" s="1">
        <v>2</v>
      </c>
    </row>
    <row r="333" spans="1:9" x14ac:dyDescent="0.35">
      <c r="C333" s="1"/>
      <c r="E333" s="1"/>
    </row>
    <row r="334" spans="1:9" x14ac:dyDescent="0.35">
      <c r="C334" s="1"/>
      <c r="D334" s="30" t="s">
        <v>116</v>
      </c>
      <c r="E334" s="30">
        <f>SUM(E309:E332)</f>
        <v>10</v>
      </c>
      <c r="F334" s="30">
        <f t="shared" ref="F334:I334" si="2">SUM(F309:F332)</f>
        <v>11</v>
      </c>
      <c r="G334" s="30">
        <f t="shared" si="2"/>
        <v>10</v>
      </c>
      <c r="H334" s="30">
        <f t="shared" si="2"/>
        <v>15</v>
      </c>
      <c r="I334" s="30">
        <f t="shared" si="2"/>
        <v>0</v>
      </c>
    </row>
    <row r="335" spans="1:9" x14ac:dyDescent="0.35">
      <c r="C335" s="1"/>
      <c r="E335" s="1"/>
    </row>
    <row r="336" spans="1:9" x14ac:dyDescent="0.35">
      <c r="A336" s="1">
        <v>1730</v>
      </c>
      <c r="B336" t="s">
        <v>11</v>
      </c>
      <c r="C336" s="1">
        <v>4849</v>
      </c>
      <c r="D336"/>
      <c r="E336" s="1"/>
      <c r="F336" s="1">
        <v>1</v>
      </c>
      <c r="G336" s="1">
        <v>1</v>
      </c>
    </row>
    <row r="337" spans="1:9" x14ac:dyDescent="0.35">
      <c r="A337" s="1">
        <v>1730</v>
      </c>
      <c r="B337" t="s">
        <v>68</v>
      </c>
      <c r="C337" s="1">
        <v>4920</v>
      </c>
      <c r="D337"/>
      <c r="E337" s="1"/>
      <c r="F337" s="1">
        <v>1</v>
      </c>
    </row>
    <row r="338" spans="1:9" x14ac:dyDescent="0.35">
      <c r="A338" s="1">
        <v>1730</v>
      </c>
      <c r="B338" t="s">
        <v>11</v>
      </c>
      <c r="C338" s="1">
        <v>4930</v>
      </c>
      <c r="D338"/>
      <c r="E338" s="1"/>
      <c r="F338" s="1">
        <v>1</v>
      </c>
    </row>
    <row r="339" spans="1:9" x14ac:dyDescent="0.35">
      <c r="A339" s="1">
        <v>1730</v>
      </c>
      <c r="B339" t="s">
        <v>16</v>
      </c>
      <c r="C339" s="1">
        <v>4670</v>
      </c>
      <c r="D339"/>
      <c r="E339" s="1"/>
      <c r="G339" s="1">
        <v>1</v>
      </c>
      <c r="H339" s="1">
        <v>1</v>
      </c>
    </row>
    <row r="340" spans="1:9" x14ac:dyDescent="0.35">
      <c r="A340" s="1">
        <v>1730</v>
      </c>
      <c r="B340" t="s">
        <v>69</v>
      </c>
      <c r="C340" s="1">
        <v>4170</v>
      </c>
      <c r="D340"/>
      <c r="E340" s="1"/>
      <c r="F340" s="1">
        <v>1</v>
      </c>
    </row>
    <row r="341" spans="1:9" x14ac:dyDescent="0.35">
      <c r="A341" s="1">
        <v>1730</v>
      </c>
      <c r="B341" t="s">
        <v>69</v>
      </c>
      <c r="C341" s="1">
        <v>4110</v>
      </c>
      <c r="E341" s="1">
        <v>1</v>
      </c>
    </row>
    <row r="342" spans="1:9" x14ac:dyDescent="0.35">
      <c r="A342" s="1">
        <v>1730</v>
      </c>
      <c r="B342" t="s">
        <v>69</v>
      </c>
      <c r="C342" s="1">
        <v>4170</v>
      </c>
      <c r="E342" s="1">
        <v>1</v>
      </c>
    </row>
    <row r="343" spans="1:9" x14ac:dyDescent="0.35">
      <c r="C343" s="1"/>
      <c r="E343" s="1"/>
    </row>
    <row r="344" spans="1:9" x14ac:dyDescent="0.35">
      <c r="C344" s="1"/>
      <c r="D344" s="30" t="s">
        <v>92</v>
      </c>
      <c r="E344" s="30">
        <f>SUM(E336:E342)</f>
        <v>2</v>
      </c>
      <c r="F344" s="30">
        <f t="shared" ref="F344:I344" si="3">SUM(F336:F342)</f>
        <v>4</v>
      </c>
      <c r="G344" s="30">
        <f t="shared" si="3"/>
        <v>2</v>
      </c>
      <c r="H344" s="30">
        <f t="shared" si="3"/>
        <v>1</v>
      </c>
      <c r="I344" s="30">
        <f t="shared" si="3"/>
        <v>0</v>
      </c>
    </row>
    <row r="345" spans="1:9" x14ac:dyDescent="0.35">
      <c r="C345" s="1"/>
      <c r="E345" s="1"/>
    </row>
    <row r="346" spans="1:9" x14ac:dyDescent="0.35">
      <c r="A346" s="1">
        <v>1740</v>
      </c>
      <c r="B346" t="s">
        <v>11</v>
      </c>
      <c r="C346" s="1">
        <v>4825</v>
      </c>
      <c r="E346" s="1">
        <v>1</v>
      </c>
    </row>
    <row r="347" spans="1:9" x14ac:dyDescent="0.35">
      <c r="A347" s="1">
        <v>1740</v>
      </c>
      <c r="B347" t="s">
        <v>11</v>
      </c>
      <c r="C347" s="1">
        <v>4845</v>
      </c>
      <c r="E347" s="1"/>
      <c r="G347" s="1">
        <v>3</v>
      </c>
    </row>
    <row r="348" spans="1:9" x14ac:dyDescent="0.35">
      <c r="A348" s="1">
        <v>1740</v>
      </c>
      <c r="B348" t="s">
        <v>11</v>
      </c>
      <c r="C348" s="1">
        <v>4849</v>
      </c>
      <c r="E348" s="1"/>
      <c r="G348" s="1">
        <v>1</v>
      </c>
    </row>
    <row r="349" spans="1:9" x14ac:dyDescent="0.35">
      <c r="A349" s="1">
        <v>1740</v>
      </c>
      <c r="B349" t="s">
        <v>11</v>
      </c>
      <c r="C349" s="1">
        <v>4865</v>
      </c>
      <c r="E349" s="1">
        <v>1</v>
      </c>
    </row>
    <row r="350" spans="1:9" x14ac:dyDescent="0.35">
      <c r="A350" s="1">
        <v>1740</v>
      </c>
      <c r="B350" t="s">
        <v>11</v>
      </c>
      <c r="C350" s="1">
        <v>4905</v>
      </c>
      <c r="E350" s="1"/>
      <c r="H350" s="1">
        <v>1</v>
      </c>
    </row>
    <row r="351" spans="1:9" x14ac:dyDescent="0.35">
      <c r="A351" s="1">
        <v>1740</v>
      </c>
      <c r="B351" t="s">
        <v>11</v>
      </c>
      <c r="C351" s="1">
        <v>4920</v>
      </c>
      <c r="E351" s="1"/>
      <c r="F351" s="1">
        <v>1</v>
      </c>
    </row>
    <row r="352" spans="1:9" x14ac:dyDescent="0.35">
      <c r="A352" s="1">
        <v>1740</v>
      </c>
      <c r="B352" t="s">
        <v>11</v>
      </c>
      <c r="C352" s="1">
        <v>4945</v>
      </c>
      <c r="E352" s="1"/>
      <c r="G352" s="1">
        <v>1</v>
      </c>
      <c r="H352" s="1">
        <v>1</v>
      </c>
    </row>
    <row r="353" spans="1:8" x14ac:dyDescent="0.35">
      <c r="A353" s="1">
        <v>1740</v>
      </c>
      <c r="B353" t="s">
        <v>15</v>
      </c>
      <c r="C353" s="1">
        <v>4690</v>
      </c>
      <c r="E353" s="1"/>
      <c r="F353" s="1">
        <v>1</v>
      </c>
      <c r="G353" s="1">
        <v>1</v>
      </c>
      <c r="H353" s="11">
        <v>1</v>
      </c>
    </row>
    <row r="354" spans="1:8" x14ac:dyDescent="0.35">
      <c r="A354" s="1">
        <v>1740</v>
      </c>
      <c r="B354" t="s">
        <v>16</v>
      </c>
      <c r="C354" s="1">
        <v>4490</v>
      </c>
      <c r="E354" s="1"/>
      <c r="H354" s="12">
        <v>1</v>
      </c>
    </row>
    <row r="355" spans="1:8" x14ac:dyDescent="0.35">
      <c r="A355" s="1">
        <v>1740</v>
      </c>
      <c r="B355" t="s">
        <v>16</v>
      </c>
      <c r="C355" s="1">
        <v>4550</v>
      </c>
      <c r="E355" s="1">
        <v>1</v>
      </c>
    </row>
    <row r="356" spans="1:8" x14ac:dyDescent="0.35">
      <c r="A356" s="1">
        <v>1740</v>
      </c>
      <c r="B356" t="s">
        <v>16</v>
      </c>
      <c r="C356" s="1">
        <v>4580</v>
      </c>
      <c r="E356" s="1"/>
      <c r="F356" s="1">
        <v>1</v>
      </c>
      <c r="G356" s="1">
        <v>1</v>
      </c>
      <c r="H356" s="1">
        <v>1</v>
      </c>
    </row>
    <row r="357" spans="1:8" x14ac:dyDescent="0.35">
      <c r="A357" s="1">
        <v>1740</v>
      </c>
      <c r="B357" t="s">
        <v>16</v>
      </c>
      <c r="C357" s="1">
        <v>4660</v>
      </c>
      <c r="E357" s="1">
        <v>1</v>
      </c>
      <c r="F357" s="1">
        <v>1</v>
      </c>
      <c r="G357" s="1">
        <v>1</v>
      </c>
    </row>
    <row r="358" spans="1:8" x14ac:dyDescent="0.35">
      <c r="A358" s="1">
        <v>1740</v>
      </c>
      <c r="B358" t="s">
        <v>16</v>
      </c>
      <c r="C358" s="1">
        <v>4750</v>
      </c>
      <c r="E358" s="1">
        <v>1</v>
      </c>
    </row>
    <row r="359" spans="1:8" x14ac:dyDescent="0.35">
      <c r="A359" s="1">
        <v>1740</v>
      </c>
      <c r="B359" t="s">
        <v>18</v>
      </c>
      <c r="C359" s="1">
        <v>4340</v>
      </c>
      <c r="E359" s="1"/>
      <c r="H359" s="1">
        <v>1</v>
      </c>
    </row>
    <row r="360" spans="1:8" x14ac:dyDescent="0.35">
      <c r="A360" s="1">
        <v>1740</v>
      </c>
      <c r="B360" t="s">
        <v>19</v>
      </c>
      <c r="C360" s="1">
        <v>4271</v>
      </c>
      <c r="E360" s="1">
        <v>1</v>
      </c>
      <c r="F360" s="11">
        <v>1</v>
      </c>
      <c r="H360" s="1">
        <v>1</v>
      </c>
    </row>
    <row r="361" spans="1:8" x14ac:dyDescent="0.35">
      <c r="A361" s="1">
        <v>1740</v>
      </c>
      <c r="B361" t="s">
        <v>21</v>
      </c>
      <c r="C361" s="1">
        <v>4400</v>
      </c>
      <c r="E361" s="1"/>
      <c r="F361" s="12"/>
      <c r="H361" s="1">
        <v>1</v>
      </c>
    </row>
    <row r="362" spans="1:8" x14ac:dyDescent="0.35">
      <c r="A362" s="1">
        <v>1740</v>
      </c>
      <c r="B362" t="s">
        <v>55</v>
      </c>
      <c r="C362" s="1">
        <v>4100</v>
      </c>
      <c r="E362" s="1"/>
      <c r="F362" s="12"/>
      <c r="H362" s="1">
        <v>1</v>
      </c>
    </row>
    <row r="363" spans="1:8" x14ac:dyDescent="0.35">
      <c r="A363" s="1">
        <v>1740</v>
      </c>
      <c r="B363" t="s">
        <v>55</v>
      </c>
      <c r="C363" s="1">
        <v>4110</v>
      </c>
      <c r="E363" s="1"/>
      <c r="F363" s="12"/>
      <c r="G363" s="1">
        <v>1</v>
      </c>
    </row>
    <row r="364" spans="1:8" x14ac:dyDescent="0.35">
      <c r="A364" s="1">
        <v>1740</v>
      </c>
      <c r="B364" t="s">
        <v>55</v>
      </c>
      <c r="C364" s="1">
        <v>4130</v>
      </c>
      <c r="E364" s="1">
        <v>1</v>
      </c>
      <c r="G364" s="1">
        <v>1</v>
      </c>
    </row>
    <row r="365" spans="1:8" x14ac:dyDescent="0.35">
      <c r="A365" s="1">
        <v>1740</v>
      </c>
      <c r="B365" t="s">
        <v>55</v>
      </c>
      <c r="C365" s="1">
        <v>4140</v>
      </c>
      <c r="E365" s="1"/>
      <c r="H365" s="1">
        <v>1</v>
      </c>
    </row>
    <row r="366" spans="1:8" x14ac:dyDescent="0.35">
      <c r="A366" s="1">
        <v>1740</v>
      </c>
      <c r="B366" t="s">
        <v>55</v>
      </c>
      <c r="C366" s="1">
        <v>4150</v>
      </c>
      <c r="E366" s="1"/>
      <c r="G366" s="1">
        <v>1</v>
      </c>
    </row>
    <row r="367" spans="1:8" x14ac:dyDescent="0.35">
      <c r="A367" s="1">
        <v>1740</v>
      </c>
      <c r="B367" t="s">
        <v>55</v>
      </c>
      <c r="C367" s="1">
        <v>4160</v>
      </c>
      <c r="E367" s="1">
        <v>1</v>
      </c>
    </row>
    <row r="368" spans="1:8" x14ac:dyDescent="0.35">
      <c r="A368" s="1">
        <v>1740</v>
      </c>
      <c r="B368" t="s">
        <v>55</v>
      </c>
      <c r="C368" s="1">
        <v>4170</v>
      </c>
      <c r="E368" s="1">
        <v>1</v>
      </c>
      <c r="F368" s="1">
        <v>1</v>
      </c>
      <c r="H368" s="1">
        <v>1</v>
      </c>
    </row>
    <row r="369" spans="1:9" x14ac:dyDescent="0.35">
      <c r="A369" s="1">
        <v>1740</v>
      </c>
      <c r="B369" t="s">
        <v>55</v>
      </c>
      <c r="C369" s="1">
        <v>4185</v>
      </c>
      <c r="E369" s="1"/>
      <c r="G369" s="1">
        <v>1</v>
      </c>
    </row>
    <row r="370" spans="1:9" x14ac:dyDescent="0.35">
      <c r="A370" s="1">
        <v>1740</v>
      </c>
      <c r="B370" t="s">
        <v>55</v>
      </c>
      <c r="C370" s="1">
        <v>4195</v>
      </c>
      <c r="E370" s="1"/>
      <c r="F370" s="1">
        <v>1</v>
      </c>
      <c r="H370" s="1">
        <v>1</v>
      </c>
    </row>
    <row r="371" spans="1:9" x14ac:dyDescent="0.35">
      <c r="A371" s="1">
        <v>1740</v>
      </c>
      <c r="B371" t="s">
        <v>12</v>
      </c>
      <c r="C371" s="1">
        <v>4845</v>
      </c>
      <c r="E371" s="1"/>
      <c r="H371" s="1">
        <v>1</v>
      </c>
    </row>
    <row r="372" spans="1:9" x14ac:dyDescent="0.35">
      <c r="A372" s="1">
        <v>1740</v>
      </c>
      <c r="B372" t="s">
        <v>31</v>
      </c>
      <c r="C372" s="1">
        <v>4455</v>
      </c>
      <c r="E372" s="1">
        <v>1</v>
      </c>
      <c r="F372" s="1">
        <v>1</v>
      </c>
      <c r="H372" s="1">
        <v>1</v>
      </c>
    </row>
    <row r="373" spans="1:9" x14ac:dyDescent="0.35">
      <c r="C373" s="1"/>
      <c r="E373" s="1"/>
    </row>
    <row r="374" spans="1:9" x14ac:dyDescent="0.35">
      <c r="C374" s="1"/>
      <c r="D374" s="30" t="s">
        <v>93</v>
      </c>
      <c r="E374" s="30">
        <f>SUM(E346:E372)</f>
        <v>10</v>
      </c>
      <c r="F374" s="30">
        <f>SUM(F346:F372)</f>
        <v>8</v>
      </c>
      <c r="G374" s="30">
        <f>SUM(G346:G372)</f>
        <v>12</v>
      </c>
      <c r="H374" s="30">
        <f>SUM(H346:H372)</f>
        <v>14</v>
      </c>
      <c r="I374" s="30">
        <f>SUM(I346:I372)</f>
        <v>0</v>
      </c>
    </row>
    <row r="375" spans="1:9" x14ac:dyDescent="0.35">
      <c r="C375" s="1"/>
      <c r="E375" s="1"/>
    </row>
    <row r="376" spans="1:9" x14ac:dyDescent="0.35">
      <c r="A376" s="1">
        <v>1750</v>
      </c>
      <c r="B376" t="s">
        <v>11</v>
      </c>
      <c r="C376" s="1">
        <v>4855</v>
      </c>
      <c r="E376" s="1">
        <v>1</v>
      </c>
    </row>
    <row r="377" spans="1:9" x14ac:dyDescent="0.35">
      <c r="A377" s="1">
        <v>1750</v>
      </c>
      <c r="B377" t="s">
        <v>11</v>
      </c>
      <c r="C377" s="1">
        <v>4920</v>
      </c>
      <c r="E377" s="1">
        <v>1</v>
      </c>
      <c r="F377" s="1">
        <v>1</v>
      </c>
      <c r="H377" s="1">
        <v>2</v>
      </c>
    </row>
    <row r="378" spans="1:9" x14ac:dyDescent="0.35">
      <c r="A378" s="1">
        <v>1750</v>
      </c>
      <c r="B378" t="s">
        <v>11</v>
      </c>
      <c r="C378" s="1">
        <v>4930</v>
      </c>
      <c r="E378" s="1"/>
      <c r="G378" s="1">
        <v>1</v>
      </c>
    </row>
    <row r="379" spans="1:9" x14ac:dyDescent="0.35">
      <c r="A379" s="1">
        <v>1750</v>
      </c>
      <c r="B379" t="s">
        <v>15</v>
      </c>
      <c r="C379" s="1">
        <v>4690</v>
      </c>
      <c r="E379" s="1">
        <v>1</v>
      </c>
    </row>
    <row r="380" spans="1:9" x14ac:dyDescent="0.35">
      <c r="A380" s="1">
        <v>1750</v>
      </c>
      <c r="B380" t="s">
        <v>16</v>
      </c>
      <c r="C380" s="1">
        <v>4500</v>
      </c>
      <c r="E380" s="1"/>
      <c r="G380" s="1">
        <v>1</v>
      </c>
      <c r="H380" s="1">
        <v>1</v>
      </c>
    </row>
    <row r="381" spans="1:9" x14ac:dyDescent="0.35">
      <c r="A381" s="1">
        <v>1750</v>
      </c>
      <c r="B381" t="s">
        <v>16</v>
      </c>
      <c r="C381" s="1">
        <v>4530</v>
      </c>
      <c r="E381" s="1"/>
      <c r="H381" s="1">
        <v>1</v>
      </c>
    </row>
    <row r="382" spans="1:9" x14ac:dyDescent="0.35">
      <c r="A382" s="1">
        <v>1750</v>
      </c>
      <c r="B382" t="s">
        <v>16</v>
      </c>
      <c r="C382" s="1">
        <v>4540</v>
      </c>
      <c r="E382" s="1">
        <v>1</v>
      </c>
      <c r="H382" s="1">
        <v>1</v>
      </c>
    </row>
    <row r="383" spans="1:9" x14ac:dyDescent="0.35">
      <c r="A383" s="1">
        <v>1750</v>
      </c>
      <c r="B383" t="s">
        <v>16</v>
      </c>
      <c r="C383" s="1">
        <v>4580</v>
      </c>
      <c r="E383" s="1"/>
      <c r="F383" s="1">
        <v>1</v>
      </c>
    </row>
    <row r="384" spans="1:9" x14ac:dyDescent="0.35">
      <c r="A384" s="1">
        <v>1750</v>
      </c>
      <c r="B384" t="s">
        <v>16</v>
      </c>
      <c r="C384" s="1">
        <v>4660</v>
      </c>
      <c r="E384" s="1"/>
      <c r="F384" s="1">
        <v>1</v>
      </c>
      <c r="H384" s="1">
        <v>1</v>
      </c>
    </row>
    <row r="385" spans="1:9" x14ac:dyDescent="0.35">
      <c r="A385" s="1">
        <v>1750</v>
      </c>
      <c r="B385" t="s">
        <v>16</v>
      </c>
      <c r="C385" s="1">
        <v>4750</v>
      </c>
      <c r="E385" s="1"/>
      <c r="H385" s="1">
        <v>2</v>
      </c>
    </row>
    <row r="386" spans="1:9" x14ac:dyDescent="0.35">
      <c r="A386" s="1">
        <v>1750</v>
      </c>
      <c r="B386" t="s">
        <v>16</v>
      </c>
      <c r="C386" s="1">
        <v>4780</v>
      </c>
      <c r="E386" s="1"/>
      <c r="H386" s="1">
        <v>1</v>
      </c>
    </row>
    <row r="387" spans="1:9" x14ac:dyDescent="0.35">
      <c r="A387" s="1">
        <v>1750</v>
      </c>
      <c r="B387" t="s">
        <v>19</v>
      </c>
      <c r="C387" s="1">
        <v>4271</v>
      </c>
      <c r="E387" s="1"/>
      <c r="H387" s="1">
        <v>2</v>
      </c>
    </row>
    <row r="388" spans="1:9" x14ac:dyDescent="0.35">
      <c r="A388" s="1">
        <v>1750</v>
      </c>
      <c r="B388" t="s">
        <v>19</v>
      </c>
      <c r="C388" s="1">
        <v>4281</v>
      </c>
      <c r="E388" s="1"/>
      <c r="G388" s="1">
        <v>1</v>
      </c>
    </row>
    <row r="389" spans="1:9" x14ac:dyDescent="0.35">
      <c r="A389" s="1">
        <v>1750</v>
      </c>
      <c r="B389" t="s">
        <v>55</v>
      </c>
      <c r="C389" s="1">
        <v>4100</v>
      </c>
      <c r="E389" s="1"/>
      <c r="F389" s="1">
        <v>1</v>
      </c>
    </row>
    <row r="390" spans="1:9" x14ac:dyDescent="0.35">
      <c r="A390" s="1">
        <v>1750</v>
      </c>
      <c r="B390" t="s">
        <v>55</v>
      </c>
      <c r="C390" s="1">
        <v>4110</v>
      </c>
      <c r="E390" s="1"/>
      <c r="F390" s="1">
        <v>1</v>
      </c>
      <c r="G390" s="1">
        <v>1</v>
      </c>
      <c r="H390" s="1">
        <v>1</v>
      </c>
    </row>
    <row r="391" spans="1:9" x14ac:dyDescent="0.35">
      <c r="A391" s="1">
        <v>1750</v>
      </c>
      <c r="B391" t="s">
        <v>55</v>
      </c>
      <c r="C391" s="1">
        <v>4130</v>
      </c>
      <c r="E391" s="1">
        <v>1</v>
      </c>
    </row>
    <row r="392" spans="1:9" x14ac:dyDescent="0.35">
      <c r="A392" s="1">
        <v>1750</v>
      </c>
      <c r="B392" t="s">
        <v>55</v>
      </c>
      <c r="C392" s="1">
        <v>4150</v>
      </c>
      <c r="D392"/>
      <c r="E392" s="1"/>
      <c r="F392" s="1">
        <v>1</v>
      </c>
      <c r="G392" s="1">
        <v>1</v>
      </c>
      <c r="H392" s="1">
        <v>1</v>
      </c>
    </row>
    <row r="393" spans="1:9" x14ac:dyDescent="0.35">
      <c r="A393" s="1">
        <v>1750</v>
      </c>
      <c r="B393" t="s">
        <v>55</v>
      </c>
      <c r="C393" s="1">
        <v>4160</v>
      </c>
      <c r="D393"/>
      <c r="E393" s="1"/>
      <c r="F393" s="1">
        <v>1</v>
      </c>
      <c r="G393" s="1">
        <v>2</v>
      </c>
    </row>
    <row r="394" spans="1:9" x14ac:dyDescent="0.35">
      <c r="A394" s="1">
        <v>1750</v>
      </c>
      <c r="B394" t="s">
        <v>55</v>
      </c>
      <c r="C394" s="1">
        <v>4170</v>
      </c>
      <c r="E394" s="1">
        <v>1</v>
      </c>
      <c r="G394" s="1">
        <v>1</v>
      </c>
    </row>
    <row r="395" spans="1:9" x14ac:dyDescent="0.35">
      <c r="A395" s="1">
        <v>1750</v>
      </c>
      <c r="B395" t="s">
        <v>55</v>
      </c>
      <c r="C395" s="1">
        <v>4185</v>
      </c>
      <c r="E395" s="1"/>
      <c r="G395" s="1">
        <v>1</v>
      </c>
      <c r="H395" s="1">
        <v>2</v>
      </c>
    </row>
    <row r="396" spans="1:9" x14ac:dyDescent="0.35">
      <c r="A396" s="1">
        <v>1750</v>
      </c>
      <c r="B396" t="s">
        <v>55</v>
      </c>
      <c r="C396" s="1">
        <v>4195</v>
      </c>
      <c r="E396" s="1">
        <v>1</v>
      </c>
    </row>
    <row r="397" spans="1:9" x14ac:dyDescent="0.35">
      <c r="A397" s="1">
        <v>1750</v>
      </c>
      <c r="B397" t="s">
        <v>31</v>
      </c>
      <c r="C397" s="1">
        <v>4455</v>
      </c>
      <c r="E397" s="1"/>
      <c r="F397" s="1">
        <v>2</v>
      </c>
      <c r="G397" s="1">
        <v>1</v>
      </c>
      <c r="H397" s="1">
        <v>2</v>
      </c>
    </row>
    <row r="398" spans="1:9" x14ac:dyDescent="0.35">
      <c r="C398" s="1"/>
      <c r="E398" s="1"/>
    </row>
    <row r="399" spans="1:9" x14ac:dyDescent="0.35">
      <c r="C399" s="1"/>
      <c r="D399" s="30" t="s">
        <v>94</v>
      </c>
      <c r="E399" s="30">
        <f>SUM(E376:E397)</f>
        <v>7</v>
      </c>
      <c r="F399" s="30">
        <f>SUM(F376:F397)</f>
        <v>9</v>
      </c>
      <c r="G399" s="30">
        <f>SUM(G376:G397)</f>
        <v>10</v>
      </c>
      <c r="H399" s="30">
        <f>SUM(H376:H397)</f>
        <v>17</v>
      </c>
      <c r="I399" s="30">
        <f>SUM(I376:I397)</f>
        <v>0</v>
      </c>
    </row>
    <row r="400" spans="1:9" x14ac:dyDescent="0.35">
      <c r="C400" s="1"/>
      <c r="E400" s="1"/>
    </row>
    <row r="401" spans="1:8" x14ac:dyDescent="0.35">
      <c r="A401" s="1">
        <v>1760</v>
      </c>
      <c r="B401" t="s">
        <v>11</v>
      </c>
      <c r="C401" s="1">
        <v>4849</v>
      </c>
      <c r="E401" s="1"/>
      <c r="H401" s="1">
        <v>1</v>
      </c>
    </row>
    <row r="402" spans="1:8" x14ac:dyDescent="0.35">
      <c r="A402" s="1">
        <v>1760</v>
      </c>
      <c r="B402" t="s">
        <v>11</v>
      </c>
      <c r="C402" s="1">
        <v>4920</v>
      </c>
      <c r="E402" s="1"/>
      <c r="H402" s="1">
        <v>1</v>
      </c>
    </row>
    <row r="403" spans="1:8" x14ac:dyDescent="0.35">
      <c r="A403" s="1">
        <v>1760</v>
      </c>
      <c r="B403" t="s">
        <v>11</v>
      </c>
      <c r="C403" s="1">
        <v>4915</v>
      </c>
      <c r="E403" s="1"/>
      <c r="G403" s="1">
        <v>1</v>
      </c>
    </row>
    <row r="404" spans="1:8" x14ac:dyDescent="0.35">
      <c r="A404" s="1">
        <v>1760</v>
      </c>
      <c r="B404" t="s">
        <v>15</v>
      </c>
      <c r="C404" s="1">
        <v>4690</v>
      </c>
      <c r="E404" s="1">
        <v>1</v>
      </c>
    </row>
    <row r="405" spans="1:8" x14ac:dyDescent="0.35">
      <c r="A405" s="1">
        <v>1760</v>
      </c>
      <c r="B405" t="s">
        <v>16</v>
      </c>
      <c r="C405" s="1">
        <v>4410</v>
      </c>
      <c r="E405" s="1"/>
      <c r="H405" s="1">
        <v>1</v>
      </c>
    </row>
    <row r="406" spans="1:8" x14ac:dyDescent="0.35">
      <c r="A406" s="1">
        <v>1760</v>
      </c>
      <c r="B406" t="s">
        <v>16</v>
      </c>
      <c r="C406" s="1">
        <v>4420</v>
      </c>
      <c r="E406" s="1"/>
    </row>
    <row r="407" spans="1:8" x14ac:dyDescent="0.35">
      <c r="A407" s="1">
        <v>1760</v>
      </c>
      <c r="B407" t="s">
        <v>16</v>
      </c>
      <c r="C407" s="1">
        <v>4530</v>
      </c>
      <c r="E407" s="1">
        <v>1</v>
      </c>
    </row>
    <row r="408" spans="1:8" x14ac:dyDescent="0.35">
      <c r="A408" s="1">
        <v>1760</v>
      </c>
      <c r="B408" t="s">
        <v>16</v>
      </c>
      <c r="C408" s="1">
        <v>4610</v>
      </c>
      <c r="E408" s="1"/>
      <c r="F408" s="1">
        <v>1</v>
      </c>
    </row>
    <row r="409" spans="1:8" x14ac:dyDescent="0.35">
      <c r="A409" s="1">
        <v>1760</v>
      </c>
      <c r="B409" t="s">
        <v>16</v>
      </c>
      <c r="C409" s="1">
        <v>4730</v>
      </c>
      <c r="E409" s="1"/>
      <c r="G409" s="11">
        <v>1</v>
      </c>
    </row>
    <row r="410" spans="1:8" x14ac:dyDescent="0.35">
      <c r="A410" s="1">
        <v>1760</v>
      </c>
      <c r="B410" t="s">
        <v>16</v>
      </c>
      <c r="C410" s="1">
        <v>4750</v>
      </c>
      <c r="E410" s="1"/>
      <c r="G410" s="12"/>
      <c r="H410" s="1">
        <v>1</v>
      </c>
    </row>
    <row r="411" spans="1:8" x14ac:dyDescent="0.35">
      <c r="A411" s="1">
        <v>1760</v>
      </c>
      <c r="B411" t="s">
        <v>16</v>
      </c>
      <c r="C411" s="1">
        <v>4770</v>
      </c>
      <c r="E411" s="1">
        <v>1</v>
      </c>
    </row>
    <row r="412" spans="1:8" x14ac:dyDescent="0.35">
      <c r="A412" s="1">
        <v>1760</v>
      </c>
      <c r="B412" t="s">
        <v>16</v>
      </c>
      <c r="C412" s="1">
        <v>4780</v>
      </c>
      <c r="E412" s="1"/>
      <c r="H412" s="1">
        <v>1</v>
      </c>
    </row>
    <row r="413" spans="1:8" x14ac:dyDescent="0.35">
      <c r="A413" s="1">
        <v>1760</v>
      </c>
      <c r="B413" t="s">
        <v>18</v>
      </c>
      <c r="C413" s="1">
        <v>4355</v>
      </c>
      <c r="E413" s="1"/>
      <c r="G413" s="1">
        <v>1</v>
      </c>
    </row>
    <row r="414" spans="1:8" x14ac:dyDescent="0.35">
      <c r="A414" s="1">
        <v>1760</v>
      </c>
      <c r="B414" t="s">
        <v>18</v>
      </c>
      <c r="C414" s="1">
        <v>4340</v>
      </c>
      <c r="E414" s="1"/>
      <c r="F414" s="1">
        <v>1</v>
      </c>
      <c r="H414" s="1">
        <v>2</v>
      </c>
    </row>
    <row r="415" spans="1:8" x14ac:dyDescent="0.35">
      <c r="A415" s="1">
        <v>1760</v>
      </c>
      <c r="B415" t="s">
        <v>19</v>
      </c>
      <c r="C415" s="1">
        <v>4271</v>
      </c>
      <c r="E415" s="1"/>
      <c r="H415" s="1">
        <v>1</v>
      </c>
    </row>
    <row r="416" spans="1:8" x14ac:dyDescent="0.35">
      <c r="A416" s="1">
        <v>1760</v>
      </c>
      <c r="B416" t="s">
        <v>29</v>
      </c>
      <c r="C416" s="1">
        <v>4130</v>
      </c>
      <c r="E416" s="1">
        <v>1</v>
      </c>
    </row>
    <row r="417" spans="1:9" x14ac:dyDescent="0.35">
      <c r="A417" s="1">
        <v>1760</v>
      </c>
      <c r="B417" t="s">
        <v>29</v>
      </c>
      <c r="C417" s="1">
        <v>4170</v>
      </c>
      <c r="E417" s="1">
        <v>1</v>
      </c>
      <c r="H417" s="1">
        <v>1</v>
      </c>
    </row>
    <row r="418" spans="1:9" x14ac:dyDescent="0.35">
      <c r="A418" s="1">
        <v>1760</v>
      </c>
      <c r="B418" t="s">
        <v>29</v>
      </c>
      <c r="C418" s="1">
        <v>4185</v>
      </c>
      <c r="E418" s="1"/>
      <c r="H418" s="1">
        <v>1</v>
      </c>
    </row>
    <row r="419" spans="1:9" x14ac:dyDescent="0.35">
      <c r="A419" s="1">
        <v>1760</v>
      </c>
      <c r="B419" t="s">
        <v>12</v>
      </c>
      <c r="C419" s="1">
        <v>4845</v>
      </c>
      <c r="E419" s="1"/>
      <c r="G419" s="1">
        <v>1</v>
      </c>
    </row>
    <row r="420" spans="1:9" x14ac:dyDescent="0.35">
      <c r="A420" s="1">
        <v>1760</v>
      </c>
      <c r="B420" t="s">
        <v>31</v>
      </c>
      <c r="C420" s="1">
        <v>4455</v>
      </c>
      <c r="E420" s="1">
        <v>1</v>
      </c>
    </row>
    <row r="421" spans="1:9" x14ac:dyDescent="0.35">
      <c r="C421" s="1"/>
      <c r="E421" s="1"/>
    </row>
    <row r="422" spans="1:9" x14ac:dyDescent="0.35">
      <c r="C422" s="1"/>
      <c r="D422" s="30" t="s">
        <v>95</v>
      </c>
      <c r="E422" s="30">
        <f>SUM(E401:E420)</f>
        <v>6</v>
      </c>
      <c r="F422" s="30">
        <f t="shared" ref="F422:I422" si="4">SUM(F401:F420)</f>
        <v>2</v>
      </c>
      <c r="G422" s="30">
        <f t="shared" si="4"/>
        <v>4</v>
      </c>
      <c r="H422" s="30">
        <f t="shared" si="4"/>
        <v>10</v>
      </c>
      <c r="I422" s="30">
        <f t="shared" si="4"/>
        <v>0</v>
      </c>
    </row>
    <row r="423" spans="1:9" x14ac:dyDescent="0.35">
      <c r="C423" s="1"/>
      <c r="E423" s="1"/>
    </row>
    <row r="424" spans="1:9" x14ac:dyDescent="0.35">
      <c r="A424" s="1">
        <v>1770</v>
      </c>
      <c r="B424" t="s">
        <v>11</v>
      </c>
      <c r="C424" s="1">
        <v>4815</v>
      </c>
      <c r="E424" s="1">
        <v>1</v>
      </c>
    </row>
    <row r="425" spans="1:9" x14ac:dyDescent="0.35">
      <c r="A425" s="1">
        <v>1770</v>
      </c>
      <c r="B425" t="s">
        <v>11</v>
      </c>
      <c r="C425" s="1">
        <v>4845</v>
      </c>
      <c r="E425" s="1">
        <v>1</v>
      </c>
      <c r="F425" s="1">
        <v>1</v>
      </c>
      <c r="G425" s="1">
        <v>1</v>
      </c>
    </row>
    <row r="426" spans="1:9" x14ac:dyDescent="0.35">
      <c r="A426" s="1">
        <v>1770</v>
      </c>
      <c r="B426" t="s">
        <v>11</v>
      </c>
      <c r="C426" s="1">
        <v>4905</v>
      </c>
      <c r="E426" s="1"/>
      <c r="H426" s="11">
        <v>1</v>
      </c>
    </row>
    <row r="427" spans="1:9" x14ac:dyDescent="0.35">
      <c r="A427" s="1">
        <v>1770</v>
      </c>
      <c r="B427" t="s">
        <v>11</v>
      </c>
      <c r="C427" s="1">
        <v>4915</v>
      </c>
      <c r="E427" s="1"/>
      <c r="F427" s="1">
        <v>1</v>
      </c>
    </row>
    <row r="428" spans="1:9" x14ac:dyDescent="0.35">
      <c r="A428" s="1">
        <v>1770</v>
      </c>
      <c r="B428" t="s">
        <v>11</v>
      </c>
      <c r="C428" s="1">
        <v>4945</v>
      </c>
      <c r="E428" s="1">
        <v>1</v>
      </c>
    </row>
    <row r="429" spans="1:9" x14ac:dyDescent="0.35">
      <c r="A429" s="1">
        <v>1770</v>
      </c>
      <c r="B429" t="s">
        <v>15</v>
      </c>
      <c r="C429" s="1">
        <v>4690</v>
      </c>
      <c r="E429" s="1"/>
      <c r="F429" s="12"/>
      <c r="G429" s="1">
        <v>1</v>
      </c>
      <c r="H429" s="1">
        <v>1</v>
      </c>
    </row>
    <row r="430" spans="1:9" x14ac:dyDescent="0.35">
      <c r="A430" s="1">
        <v>1770</v>
      </c>
      <c r="B430" t="s">
        <v>16</v>
      </c>
      <c r="C430" s="1">
        <v>4500</v>
      </c>
      <c r="D430" s="5" t="s">
        <v>17</v>
      </c>
      <c r="E430" s="1">
        <v>1</v>
      </c>
    </row>
    <row r="431" spans="1:9" x14ac:dyDescent="0.35">
      <c r="A431" s="1">
        <v>1770</v>
      </c>
      <c r="B431" t="s">
        <v>16</v>
      </c>
      <c r="C431" s="1">
        <v>4510</v>
      </c>
      <c r="D431" s="5"/>
      <c r="E431" s="1"/>
      <c r="G431" s="11">
        <v>1</v>
      </c>
      <c r="H431" s="11">
        <v>1</v>
      </c>
    </row>
    <row r="432" spans="1:9" x14ac:dyDescent="0.35">
      <c r="A432" s="1">
        <v>1770</v>
      </c>
      <c r="B432" t="s">
        <v>16</v>
      </c>
      <c r="C432" s="1">
        <v>4550</v>
      </c>
      <c r="E432" s="1">
        <v>1</v>
      </c>
      <c r="F432" s="1">
        <v>1</v>
      </c>
    </row>
    <row r="433" spans="1:9" x14ac:dyDescent="0.35">
      <c r="A433" s="1">
        <v>1770</v>
      </c>
      <c r="B433" t="s">
        <v>16</v>
      </c>
      <c r="C433" s="1">
        <v>4590</v>
      </c>
      <c r="E433" s="1">
        <v>1</v>
      </c>
    </row>
    <row r="434" spans="1:9" x14ac:dyDescent="0.35">
      <c r="A434" s="1">
        <v>1770</v>
      </c>
      <c r="B434" t="s">
        <v>16</v>
      </c>
      <c r="C434" s="1">
        <v>4730</v>
      </c>
      <c r="E434" s="1">
        <v>1</v>
      </c>
      <c r="F434" s="11">
        <v>1</v>
      </c>
      <c r="G434" s="11">
        <v>2</v>
      </c>
      <c r="H434" s="11">
        <v>1</v>
      </c>
    </row>
    <row r="435" spans="1:9" x14ac:dyDescent="0.35">
      <c r="A435" s="1">
        <v>1770</v>
      </c>
      <c r="B435" t="s">
        <v>16</v>
      </c>
      <c r="C435" s="1">
        <v>4760</v>
      </c>
      <c r="E435" s="1"/>
      <c r="F435" s="12"/>
      <c r="G435" s="11">
        <v>1</v>
      </c>
      <c r="H435" s="11">
        <v>1</v>
      </c>
    </row>
    <row r="436" spans="1:9" x14ac:dyDescent="0.35">
      <c r="A436" s="1">
        <v>1770</v>
      </c>
      <c r="B436" t="s">
        <v>18</v>
      </c>
      <c r="C436" s="1">
        <v>4340</v>
      </c>
      <c r="E436" s="1"/>
      <c r="F436" s="12"/>
      <c r="G436" s="12"/>
      <c r="H436" s="12">
        <v>1</v>
      </c>
    </row>
    <row r="437" spans="1:9" x14ac:dyDescent="0.35">
      <c r="A437" s="1">
        <v>1770</v>
      </c>
      <c r="B437" t="s">
        <v>18</v>
      </c>
      <c r="C437" s="1">
        <v>4355</v>
      </c>
      <c r="E437" s="1"/>
      <c r="F437" s="1">
        <v>1</v>
      </c>
    </row>
    <row r="438" spans="1:9" x14ac:dyDescent="0.35">
      <c r="A438" s="1">
        <v>1770</v>
      </c>
      <c r="B438" t="s">
        <v>19</v>
      </c>
      <c r="C438" s="1">
        <v>4281</v>
      </c>
      <c r="E438" s="1">
        <v>2</v>
      </c>
      <c r="F438" s="11">
        <v>1</v>
      </c>
      <c r="G438" s="11">
        <v>2</v>
      </c>
      <c r="H438" s="11">
        <v>1</v>
      </c>
    </row>
    <row r="439" spans="1:9" x14ac:dyDescent="0.35">
      <c r="A439" s="1">
        <v>1770</v>
      </c>
      <c r="B439" t="s">
        <v>21</v>
      </c>
      <c r="C439" s="1">
        <v>4400</v>
      </c>
      <c r="E439" s="1">
        <v>1</v>
      </c>
      <c r="F439" s="1">
        <v>1</v>
      </c>
      <c r="H439" s="11">
        <v>1</v>
      </c>
    </row>
    <row r="440" spans="1:9" x14ac:dyDescent="0.35">
      <c r="A440" s="1">
        <v>1770</v>
      </c>
      <c r="B440" t="s">
        <v>55</v>
      </c>
      <c r="C440" s="1">
        <v>4140</v>
      </c>
      <c r="E440" s="1"/>
      <c r="H440" s="11">
        <v>1</v>
      </c>
    </row>
    <row r="441" spans="1:9" x14ac:dyDescent="0.35">
      <c r="A441" s="1">
        <v>1770</v>
      </c>
      <c r="B441" t="s">
        <v>55</v>
      </c>
      <c r="C441" s="1">
        <v>4160</v>
      </c>
      <c r="E441" s="1"/>
      <c r="G441" s="1">
        <v>1</v>
      </c>
    </row>
    <row r="442" spans="1:9" x14ac:dyDescent="0.35">
      <c r="A442" s="1">
        <v>1770</v>
      </c>
      <c r="B442" t="s">
        <v>55</v>
      </c>
      <c r="C442" s="1">
        <v>4170</v>
      </c>
      <c r="E442" s="1">
        <v>1</v>
      </c>
      <c r="F442" s="1">
        <v>2</v>
      </c>
    </row>
    <row r="443" spans="1:9" x14ac:dyDescent="0.35">
      <c r="A443" s="1">
        <v>1770</v>
      </c>
      <c r="B443" t="s">
        <v>55</v>
      </c>
      <c r="C443" s="1">
        <v>4185</v>
      </c>
      <c r="E443" s="1"/>
      <c r="F443" s="11"/>
      <c r="G443" s="1">
        <v>1</v>
      </c>
      <c r="H443" s="11">
        <v>2</v>
      </c>
    </row>
    <row r="444" spans="1:9" x14ac:dyDescent="0.35">
      <c r="A444" s="1">
        <v>1770</v>
      </c>
      <c r="B444" t="s">
        <v>55</v>
      </c>
      <c r="C444" s="1">
        <v>4195</v>
      </c>
      <c r="E444" s="1">
        <v>1</v>
      </c>
      <c r="F444" s="11"/>
    </row>
    <row r="445" spans="1:9" x14ac:dyDescent="0.35">
      <c r="A445" s="1">
        <v>1770</v>
      </c>
      <c r="B445" t="s">
        <v>31</v>
      </c>
      <c r="C445" s="1">
        <v>4455</v>
      </c>
      <c r="E445" s="1">
        <v>1</v>
      </c>
      <c r="F445" s="1">
        <v>1</v>
      </c>
      <c r="G445" s="1">
        <v>4</v>
      </c>
      <c r="H445" s="1">
        <v>2</v>
      </c>
    </row>
    <row r="446" spans="1:9" x14ac:dyDescent="0.35">
      <c r="C446" s="1"/>
      <c r="E446" s="1"/>
    </row>
    <row r="447" spans="1:9" x14ac:dyDescent="0.35">
      <c r="C447" s="1"/>
      <c r="D447" s="35" t="s">
        <v>96</v>
      </c>
      <c r="E447" s="35">
        <f>SUM(E424:E445)</f>
        <v>13</v>
      </c>
      <c r="F447" s="35">
        <f>SUM(F424:F445)</f>
        <v>10</v>
      </c>
      <c r="G447" s="35">
        <f>SUM(G424:G445)</f>
        <v>14</v>
      </c>
      <c r="H447" s="35">
        <f>SUM(H424:H445)</f>
        <v>13</v>
      </c>
      <c r="I447" s="35">
        <f>SUM(I424:I445)</f>
        <v>0</v>
      </c>
    </row>
    <row r="448" spans="1:9" x14ac:dyDescent="0.35">
      <c r="C448" s="1"/>
      <c r="E448" s="1"/>
    </row>
    <row r="449" spans="1:8" x14ac:dyDescent="0.35">
      <c r="A449" s="1">
        <v>1780</v>
      </c>
      <c r="B449" t="s">
        <v>11</v>
      </c>
      <c r="C449" s="1">
        <v>4849</v>
      </c>
      <c r="E449" s="1"/>
      <c r="H449" s="1">
        <v>1</v>
      </c>
    </row>
    <row r="450" spans="1:8" x14ac:dyDescent="0.35">
      <c r="A450" s="1">
        <v>1780</v>
      </c>
      <c r="B450" t="s">
        <v>11</v>
      </c>
      <c r="C450" s="1">
        <v>4920</v>
      </c>
      <c r="E450" s="1"/>
      <c r="H450" s="1">
        <v>1</v>
      </c>
    </row>
    <row r="451" spans="1:8" x14ac:dyDescent="0.35">
      <c r="A451" s="1">
        <v>1780</v>
      </c>
      <c r="B451" t="s">
        <v>15</v>
      </c>
      <c r="C451" s="1">
        <v>4690</v>
      </c>
      <c r="E451" s="1">
        <v>1</v>
      </c>
      <c r="F451" s="1">
        <v>1</v>
      </c>
      <c r="G451" s="1">
        <v>1</v>
      </c>
      <c r="H451" s="1">
        <v>1</v>
      </c>
    </row>
    <row r="452" spans="1:8" x14ac:dyDescent="0.35">
      <c r="A452" s="1">
        <v>1780</v>
      </c>
      <c r="B452" t="s">
        <v>16</v>
      </c>
      <c r="C452" s="1">
        <v>4440</v>
      </c>
      <c r="E452" s="1">
        <v>1</v>
      </c>
    </row>
    <row r="453" spans="1:8" x14ac:dyDescent="0.35">
      <c r="A453" s="1">
        <v>1780</v>
      </c>
      <c r="B453" t="s">
        <v>16</v>
      </c>
      <c r="C453" s="1">
        <v>4510</v>
      </c>
      <c r="E453" s="1"/>
      <c r="F453" s="1">
        <v>1</v>
      </c>
      <c r="G453" s="1">
        <v>1</v>
      </c>
      <c r="H453" s="1">
        <v>1</v>
      </c>
    </row>
    <row r="454" spans="1:8" x14ac:dyDescent="0.35">
      <c r="A454" s="1">
        <v>1780</v>
      </c>
      <c r="B454" t="s">
        <v>16</v>
      </c>
      <c r="C454" s="1">
        <v>4520</v>
      </c>
      <c r="E454" s="1"/>
      <c r="F454" s="1">
        <v>1</v>
      </c>
      <c r="G454" s="1">
        <v>1</v>
      </c>
    </row>
    <row r="455" spans="1:8" x14ac:dyDescent="0.35">
      <c r="A455" s="1">
        <v>1780</v>
      </c>
      <c r="B455" t="s">
        <v>16</v>
      </c>
      <c r="C455" s="1">
        <v>4530</v>
      </c>
      <c r="E455" s="1"/>
      <c r="F455" s="1">
        <v>1</v>
      </c>
      <c r="G455" s="1">
        <v>1</v>
      </c>
    </row>
    <row r="456" spans="1:8" x14ac:dyDescent="0.35">
      <c r="A456" s="1">
        <v>1780</v>
      </c>
      <c r="B456" t="s">
        <v>16</v>
      </c>
      <c r="C456" s="1">
        <v>4640</v>
      </c>
      <c r="E456" s="1">
        <v>2</v>
      </c>
      <c r="F456" s="1">
        <v>2</v>
      </c>
      <c r="G456" s="1">
        <v>2</v>
      </c>
      <c r="H456" s="1">
        <v>2</v>
      </c>
    </row>
    <row r="457" spans="1:8" x14ac:dyDescent="0.35">
      <c r="A457" s="1">
        <v>1780</v>
      </c>
      <c r="B457" t="s">
        <v>16</v>
      </c>
      <c r="C457" s="1">
        <v>4651</v>
      </c>
      <c r="E457" s="1"/>
      <c r="H457" s="1">
        <v>1</v>
      </c>
    </row>
    <row r="458" spans="1:8" x14ac:dyDescent="0.35">
      <c r="A458" s="1">
        <v>1780</v>
      </c>
      <c r="B458" t="s">
        <v>16</v>
      </c>
      <c r="C458" s="1">
        <v>4750</v>
      </c>
      <c r="E458" s="1">
        <v>1</v>
      </c>
    </row>
    <row r="459" spans="1:8" x14ac:dyDescent="0.35">
      <c r="A459" s="1">
        <v>1780</v>
      </c>
      <c r="B459" t="s">
        <v>16</v>
      </c>
      <c r="C459" s="1">
        <v>4760</v>
      </c>
      <c r="E459" s="1">
        <v>1</v>
      </c>
      <c r="F459" s="1">
        <v>1</v>
      </c>
      <c r="G459" s="1">
        <v>1</v>
      </c>
      <c r="H459" s="11">
        <v>1</v>
      </c>
    </row>
    <row r="460" spans="1:8" x14ac:dyDescent="0.35">
      <c r="A460" s="1">
        <v>1780</v>
      </c>
      <c r="B460" t="s">
        <v>16</v>
      </c>
      <c r="C460" s="1">
        <v>4780</v>
      </c>
      <c r="E460" s="1">
        <v>1</v>
      </c>
    </row>
    <row r="461" spans="1:8" x14ac:dyDescent="0.35">
      <c r="A461" s="1">
        <v>1780</v>
      </c>
      <c r="B461" t="s">
        <v>18</v>
      </c>
      <c r="C461" s="1">
        <v>4340</v>
      </c>
      <c r="E461" s="1"/>
      <c r="F461" s="1">
        <v>1</v>
      </c>
      <c r="G461" s="1">
        <v>1</v>
      </c>
    </row>
    <row r="462" spans="1:8" x14ac:dyDescent="0.35">
      <c r="A462" s="1">
        <v>1780</v>
      </c>
      <c r="B462" t="s">
        <v>18</v>
      </c>
      <c r="C462" s="1">
        <v>4355</v>
      </c>
      <c r="E462" s="1">
        <v>1</v>
      </c>
      <c r="G462" s="1">
        <v>1</v>
      </c>
      <c r="H462" s="1">
        <v>1</v>
      </c>
    </row>
    <row r="463" spans="1:8" x14ac:dyDescent="0.35">
      <c r="A463" s="1">
        <v>1780</v>
      </c>
      <c r="B463" t="s">
        <v>19</v>
      </c>
      <c r="C463" s="1">
        <v>4271</v>
      </c>
      <c r="E463" s="1">
        <v>1</v>
      </c>
      <c r="F463" s="1">
        <v>1</v>
      </c>
    </row>
    <row r="464" spans="1:8" x14ac:dyDescent="0.35">
      <c r="A464" s="1">
        <v>1780</v>
      </c>
      <c r="B464" t="s">
        <v>19</v>
      </c>
      <c r="C464" s="1">
        <v>4281</v>
      </c>
      <c r="E464" s="1"/>
      <c r="G464" s="1">
        <v>1</v>
      </c>
      <c r="H464" s="1">
        <v>1</v>
      </c>
    </row>
    <row r="465" spans="1:9" x14ac:dyDescent="0.35">
      <c r="A465" s="1">
        <v>1780</v>
      </c>
      <c r="B465" t="s">
        <v>21</v>
      </c>
      <c r="C465" s="1">
        <v>4400</v>
      </c>
      <c r="E465" s="1">
        <v>3</v>
      </c>
      <c r="F465" s="1">
        <v>1</v>
      </c>
      <c r="H465" s="1">
        <v>1</v>
      </c>
    </row>
    <row r="466" spans="1:9" x14ac:dyDescent="0.35">
      <c r="A466" s="1">
        <v>1780</v>
      </c>
      <c r="B466" t="s">
        <v>29</v>
      </c>
      <c r="C466" s="1">
        <v>4110</v>
      </c>
      <c r="E466" s="1">
        <v>1</v>
      </c>
    </row>
    <row r="467" spans="1:9" x14ac:dyDescent="0.35">
      <c r="A467" s="1">
        <v>1780</v>
      </c>
      <c r="B467" t="s">
        <v>29</v>
      </c>
      <c r="C467" s="1">
        <v>4130</v>
      </c>
      <c r="E467" s="1">
        <v>1</v>
      </c>
      <c r="H467" s="1">
        <v>1</v>
      </c>
    </row>
    <row r="468" spans="1:9" x14ac:dyDescent="0.35">
      <c r="A468" s="1">
        <v>1780</v>
      </c>
      <c r="B468" t="s">
        <v>29</v>
      </c>
      <c r="C468" s="1">
        <v>4150</v>
      </c>
      <c r="E468" s="1"/>
      <c r="G468" s="1">
        <v>1</v>
      </c>
    </row>
    <row r="469" spans="1:9" x14ac:dyDescent="0.35">
      <c r="A469" s="1">
        <v>1780</v>
      </c>
      <c r="B469" t="s">
        <v>29</v>
      </c>
      <c r="C469" s="1">
        <v>4160</v>
      </c>
      <c r="E469" s="1">
        <v>1</v>
      </c>
    </row>
    <row r="470" spans="1:9" x14ac:dyDescent="0.35">
      <c r="A470" s="1">
        <v>1780</v>
      </c>
      <c r="B470" t="s">
        <v>29</v>
      </c>
      <c r="C470" s="1">
        <v>4170</v>
      </c>
      <c r="E470" s="1"/>
      <c r="G470" s="1">
        <v>1</v>
      </c>
      <c r="H470" s="1">
        <v>1</v>
      </c>
    </row>
    <row r="471" spans="1:9" x14ac:dyDescent="0.35">
      <c r="A471" s="1">
        <v>1780</v>
      </c>
      <c r="B471" t="s">
        <v>29</v>
      </c>
      <c r="C471" s="1">
        <v>4185</v>
      </c>
      <c r="E471" s="1">
        <v>1</v>
      </c>
      <c r="F471" s="1">
        <v>2</v>
      </c>
      <c r="G471" s="1">
        <v>1</v>
      </c>
      <c r="H471" s="11">
        <v>1</v>
      </c>
    </row>
    <row r="472" spans="1:9" x14ac:dyDescent="0.35">
      <c r="A472" s="1">
        <v>1780</v>
      </c>
      <c r="B472" t="s">
        <v>29</v>
      </c>
      <c r="C472" s="1">
        <v>4195</v>
      </c>
      <c r="E472" s="1">
        <v>2</v>
      </c>
      <c r="F472" s="1">
        <v>1</v>
      </c>
      <c r="G472" s="1">
        <v>3</v>
      </c>
      <c r="H472" s="1">
        <v>2</v>
      </c>
    </row>
    <row r="473" spans="1:9" x14ac:dyDescent="0.35">
      <c r="A473" s="1">
        <v>1780</v>
      </c>
      <c r="B473" t="s">
        <v>12</v>
      </c>
      <c r="C473" s="1">
        <v>4845</v>
      </c>
      <c r="E473" s="1"/>
      <c r="F473" s="1">
        <v>1</v>
      </c>
    </row>
    <row r="474" spans="1:9" x14ac:dyDescent="0.35">
      <c r="A474" s="1">
        <v>1780</v>
      </c>
      <c r="B474" t="s">
        <v>31</v>
      </c>
      <c r="C474" s="1">
        <v>4455</v>
      </c>
      <c r="E474" s="1">
        <v>1</v>
      </c>
      <c r="F474" s="1">
        <v>3</v>
      </c>
      <c r="G474" s="1">
        <v>1</v>
      </c>
      <c r="H474" s="1">
        <v>2</v>
      </c>
    </row>
    <row r="475" spans="1:9" x14ac:dyDescent="0.35">
      <c r="C475" s="1"/>
      <c r="E475" s="1"/>
    </row>
    <row r="476" spans="1:9" x14ac:dyDescent="0.35">
      <c r="C476" s="1"/>
      <c r="D476" s="30" t="s">
        <v>97</v>
      </c>
      <c r="E476" s="30">
        <f>SUM(E449:E474)</f>
        <v>19</v>
      </c>
      <c r="F476" s="30">
        <f>SUM(F449:F474)</f>
        <v>17</v>
      </c>
      <c r="G476" s="30">
        <f>SUM(G449:G474)</f>
        <v>17</v>
      </c>
      <c r="H476" s="30">
        <f>SUM(H449:H474)</f>
        <v>18</v>
      </c>
      <c r="I476" s="30">
        <f>SUM(I449:I474)</f>
        <v>0</v>
      </c>
    </row>
    <row r="477" spans="1:9" x14ac:dyDescent="0.35">
      <c r="C477" s="1"/>
      <c r="E477" s="1"/>
    </row>
    <row r="478" spans="1:9" x14ac:dyDescent="0.35">
      <c r="A478" s="1">
        <v>1790</v>
      </c>
      <c r="B478" t="s">
        <v>11</v>
      </c>
      <c r="C478" s="1">
        <v>4825</v>
      </c>
      <c r="E478" s="1">
        <v>2</v>
      </c>
      <c r="F478" s="1">
        <v>1</v>
      </c>
    </row>
    <row r="479" spans="1:9" x14ac:dyDescent="0.35">
      <c r="A479" s="1">
        <v>1790</v>
      </c>
      <c r="B479" t="s">
        <v>11</v>
      </c>
      <c r="C479" s="1">
        <v>4845</v>
      </c>
      <c r="E479" s="1"/>
      <c r="G479" s="1">
        <v>1</v>
      </c>
    </row>
    <row r="480" spans="1:9" x14ac:dyDescent="0.35">
      <c r="A480" s="1">
        <v>1790</v>
      </c>
      <c r="B480" t="s">
        <v>11</v>
      </c>
      <c r="C480" s="1">
        <v>4895</v>
      </c>
      <c r="E480" s="1"/>
      <c r="G480" s="1">
        <v>2</v>
      </c>
      <c r="H480" s="1">
        <v>1</v>
      </c>
    </row>
    <row r="481" spans="1:8" x14ac:dyDescent="0.35">
      <c r="A481" s="1">
        <v>1790</v>
      </c>
      <c r="B481" t="s">
        <v>11</v>
      </c>
      <c r="C481" s="1">
        <v>4905</v>
      </c>
      <c r="E481" s="1"/>
      <c r="H481" s="1">
        <v>1</v>
      </c>
    </row>
    <row r="482" spans="1:8" x14ac:dyDescent="0.35">
      <c r="A482" s="1">
        <v>1790</v>
      </c>
      <c r="B482" t="s">
        <v>11</v>
      </c>
      <c r="C482" s="1">
        <v>4920</v>
      </c>
      <c r="E482" s="1"/>
      <c r="F482" s="1">
        <v>1</v>
      </c>
      <c r="H482" s="1">
        <v>1</v>
      </c>
    </row>
    <row r="483" spans="1:8" x14ac:dyDescent="0.35">
      <c r="A483" s="1">
        <v>1790</v>
      </c>
      <c r="B483" t="s">
        <v>11</v>
      </c>
      <c r="C483" s="1">
        <v>4930</v>
      </c>
      <c r="E483" s="1"/>
      <c r="G483" s="1">
        <v>1</v>
      </c>
      <c r="H483" s="1">
        <v>1</v>
      </c>
    </row>
    <row r="484" spans="1:8" x14ac:dyDescent="0.35">
      <c r="A484" s="1">
        <v>1790</v>
      </c>
      <c r="B484" t="s">
        <v>11</v>
      </c>
      <c r="C484" s="1">
        <v>4945</v>
      </c>
      <c r="E484" s="1"/>
      <c r="G484" s="1">
        <v>2</v>
      </c>
      <c r="H484" s="1">
        <v>1</v>
      </c>
    </row>
    <row r="485" spans="1:8" x14ac:dyDescent="0.35">
      <c r="A485" s="1">
        <v>1790</v>
      </c>
      <c r="B485" t="s">
        <v>15</v>
      </c>
      <c r="C485" s="1">
        <v>4690</v>
      </c>
      <c r="E485" s="1"/>
      <c r="F485" s="1">
        <v>1</v>
      </c>
      <c r="H485" s="11">
        <v>1</v>
      </c>
    </row>
    <row r="486" spans="1:8" x14ac:dyDescent="0.35">
      <c r="A486" s="1">
        <v>1790</v>
      </c>
      <c r="B486" t="s">
        <v>16</v>
      </c>
      <c r="C486" s="1">
        <v>4420</v>
      </c>
      <c r="E486" s="1">
        <v>1</v>
      </c>
      <c r="H486" s="1">
        <v>1</v>
      </c>
    </row>
    <row r="487" spans="1:8" x14ac:dyDescent="0.35">
      <c r="A487" s="1">
        <v>1790</v>
      </c>
      <c r="B487" t="s">
        <v>16</v>
      </c>
      <c r="C487" s="1">
        <v>4500</v>
      </c>
      <c r="E487" s="1"/>
      <c r="F487" s="1">
        <v>1</v>
      </c>
    </row>
    <row r="488" spans="1:8" x14ac:dyDescent="0.35">
      <c r="A488" s="1">
        <v>1790</v>
      </c>
      <c r="B488" t="s">
        <v>16</v>
      </c>
      <c r="C488" s="1">
        <v>4520</v>
      </c>
      <c r="E488" s="1"/>
      <c r="H488" s="1">
        <v>1</v>
      </c>
    </row>
    <row r="489" spans="1:8" x14ac:dyDescent="0.35">
      <c r="A489" s="1">
        <v>1790</v>
      </c>
      <c r="B489" t="s">
        <v>16</v>
      </c>
      <c r="C489" s="1">
        <v>4540</v>
      </c>
      <c r="E489" s="1"/>
      <c r="F489" s="1">
        <v>1</v>
      </c>
    </row>
    <row r="490" spans="1:8" x14ac:dyDescent="0.35">
      <c r="A490" s="1">
        <v>1790</v>
      </c>
      <c r="B490" t="s">
        <v>16</v>
      </c>
      <c r="C490" s="1">
        <v>4580</v>
      </c>
      <c r="E490" s="1"/>
      <c r="H490" s="1">
        <v>1</v>
      </c>
    </row>
    <row r="491" spans="1:8" x14ac:dyDescent="0.35">
      <c r="A491" s="1">
        <v>1790</v>
      </c>
      <c r="B491" t="s">
        <v>16</v>
      </c>
      <c r="C491" s="1">
        <v>4630</v>
      </c>
      <c r="E491" s="1"/>
      <c r="G491" s="1">
        <v>1</v>
      </c>
    </row>
    <row r="492" spans="1:8" x14ac:dyDescent="0.35">
      <c r="A492" s="1">
        <v>1790</v>
      </c>
      <c r="B492" t="s">
        <v>16</v>
      </c>
      <c r="C492" s="1">
        <v>4710</v>
      </c>
      <c r="E492" s="1"/>
      <c r="H492" s="1">
        <v>1</v>
      </c>
    </row>
    <row r="493" spans="1:8" x14ac:dyDescent="0.35">
      <c r="A493" s="1">
        <v>1790</v>
      </c>
      <c r="B493" t="s">
        <v>16</v>
      </c>
      <c r="C493" s="1">
        <v>4730</v>
      </c>
      <c r="E493" s="1">
        <v>2</v>
      </c>
      <c r="F493" s="11">
        <v>2</v>
      </c>
      <c r="G493" s="11">
        <v>1</v>
      </c>
    </row>
    <row r="494" spans="1:8" x14ac:dyDescent="0.35">
      <c r="A494" s="1">
        <v>1790</v>
      </c>
      <c r="B494" t="s">
        <v>16</v>
      </c>
      <c r="C494" s="1">
        <v>4760</v>
      </c>
      <c r="E494" s="1"/>
      <c r="F494" s="12"/>
      <c r="G494" s="12"/>
      <c r="H494" s="1">
        <v>1</v>
      </c>
    </row>
    <row r="495" spans="1:8" x14ac:dyDescent="0.35">
      <c r="A495" s="1">
        <v>1790</v>
      </c>
      <c r="B495" t="s">
        <v>16</v>
      </c>
      <c r="C495" s="1">
        <v>4780</v>
      </c>
      <c r="E495" s="1"/>
      <c r="F495" s="1">
        <v>1</v>
      </c>
      <c r="G495" s="1">
        <v>1</v>
      </c>
    </row>
    <row r="496" spans="1:8" x14ac:dyDescent="0.35">
      <c r="A496" s="1">
        <v>1790</v>
      </c>
      <c r="B496" t="s">
        <v>18</v>
      </c>
      <c r="C496" s="1">
        <v>4340</v>
      </c>
      <c r="E496" s="1"/>
      <c r="F496" s="1">
        <v>1</v>
      </c>
      <c r="H496" s="1">
        <v>1</v>
      </c>
    </row>
    <row r="497" spans="1:9" x14ac:dyDescent="0.35">
      <c r="A497" s="1">
        <v>1790</v>
      </c>
      <c r="B497" t="s">
        <v>18</v>
      </c>
      <c r="C497" s="1">
        <v>4355</v>
      </c>
      <c r="E497" s="1">
        <v>1</v>
      </c>
    </row>
    <row r="498" spans="1:9" x14ac:dyDescent="0.35">
      <c r="A498" s="1">
        <v>1790</v>
      </c>
      <c r="B498" t="s">
        <v>19</v>
      </c>
      <c r="C498" s="1">
        <v>4281</v>
      </c>
      <c r="E498" s="1"/>
      <c r="F498" s="11">
        <v>1</v>
      </c>
      <c r="G498" s="1">
        <v>1</v>
      </c>
    </row>
    <row r="499" spans="1:9" x14ac:dyDescent="0.35">
      <c r="A499" s="1">
        <v>1790</v>
      </c>
      <c r="B499" t="s">
        <v>21</v>
      </c>
      <c r="C499" s="1">
        <v>4400</v>
      </c>
      <c r="E499" s="1">
        <v>1</v>
      </c>
      <c r="H499" s="1">
        <v>1</v>
      </c>
    </row>
    <row r="500" spans="1:9" x14ac:dyDescent="0.35">
      <c r="A500" s="1">
        <v>1790</v>
      </c>
      <c r="B500" t="s">
        <v>55</v>
      </c>
      <c r="C500" s="1">
        <v>4100</v>
      </c>
      <c r="E500" s="1"/>
      <c r="F500" s="1">
        <v>1</v>
      </c>
      <c r="G500" s="1">
        <v>1</v>
      </c>
    </row>
    <row r="501" spans="1:9" x14ac:dyDescent="0.35">
      <c r="A501" s="1">
        <v>1790</v>
      </c>
      <c r="B501" t="s">
        <v>55</v>
      </c>
      <c r="C501" s="1">
        <v>4110</v>
      </c>
      <c r="E501" s="1"/>
      <c r="G501" s="1">
        <v>1</v>
      </c>
      <c r="H501" s="1">
        <v>1</v>
      </c>
    </row>
    <row r="502" spans="1:9" x14ac:dyDescent="0.35">
      <c r="A502" s="1">
        <v>1790</v>
      </c>
      <c r="B502" t="s">
        <v>55</v>
      </c>
      <c r="C502" s="1">
        <v>4130</v>
      </c>
      <c r="E502" s="1"/>
      <c r="G502" s="1">
        <v>1</v>
      </c>
      <c r="H502" s="11">
        <v>1</v>
      </c>
    </row>
    <row r="503" spans="1:9" x14ac:dyDescent="0.35">
      <c r="A503" s="1">
        <v>1790</v>
      </c>
      <c r="B503" t="s">
        <v>55</v>
      </c>
      <c r="C503" s="1">
        <v>4140</v>
      </c>
      <c r="E503" s="1"/>
      <c r="H503" s="1">
        <v>1</v>
      </c>
    </row>
    <row r="504" spans="1:9" x14ac:dyDescent="0.35">
      <c r="A504" s="1">
        <v>1790</v>
      </c>
      <c r="B504" t="s">
        <v>55</v>
      </c>
      <c r="C504" s="1">
        <v>4150</v>
      </c>
      <c r="E504" s="1">
        <v>1</v>
      </c>
      <c r="F504" s="1">
        <v>1</v>
      </c>
    </row>
    <row r="505" spans="1:9" x14ac:dyDescent="0.35">
      <c r="A505" s="1">
        <v>1790</v>
      </c>
      <c r="B505" t="s">
        <v>55</v>
      </c>
      <c r="C505" s="1">
        <v>4160</v>
      </c>
      <c r="E505" s="1">
        <v>1</v>
      </c>
    </row>
    <row r="506" spans="1:9" x14ac:dyDescent="0.35">
      <c r="A506" s="1">
        <v>1790</v>
      </c>
      <c r="B506" t="s">
        <v>55</v>
      </c>
      <c r="C506" s="1">
        <v>4170</v>
      </c>
      <c r="E506" s="1"/>
      <c r="F506" s="1">
        <v>1</v>
      </c>
      <c r="G506" s="1">
        <v>1</v>
      </c>
      <c r="H506" s="1">
        <v>1</v>
      </c>
    </row>
    <row r="507" spans="1:9" x14ac:dyDescent="0.35">
      <c r="A507" s="1">
        <v>1790</v>
      </c>
      <c r="B507" t="s">
        <v>55</v>
      </c>
      <c r="C507" s="1">
        <v>4185</v>
      </c>
      <c r="E507" s="1"/>
      <c r="H507" s="1">
        <v>1</v>
      </c>
    </row>
    <row r="508" spans="1:9" x14ac:dyDescent="0.35">
      <c r="A508" s="1">
        <v>1790</v>
      </c>
      <c r="B508" t="s">
        <v>31</v>
      </c>
      <c r="C508" s="1">
        <v>4455</v>
      </c>
      <c r="E508" s="1"/>
      <c r="F508" s="1">
        <v>1</v>
      </c>
    </row>
    <row r="509" spans="1:9" x14ac:dyDescent="0.35">
      <c r="C509" s="1"/>
      <c r="E509" s="1"/>
    </row>
    <row r="510" spans="1:9" x14ac:dyDescent="0.35">
      <c r="C510" s="1"/>
      <c r="D510" s="30" t="s">
        <v>98</v>
      </c>
      <c r="E510" s="30">
        <f>SUM(E478:E508)</f>
        <v>9</v>
      </c>
      <c r="F510" s="30">
        <f>SUM(F478:F508)</f>
        <v>14</v>
      </c>
      <c r="G510" s="30">
        <f>SUM(G478:G508)</f>
        <v>14</v>
      </c>
      <c r="H510" s="30">
        <f>SUM(H478:H508)</f>
        <v>18</v>
      </c>
      <c r="I510" s="30">
        <f>SUM(I478:I508)</f>
        <v>0</v>
      </c>
    </row>
    <row r="511" spans="1:9" x14ac:dyDescent="0.35">
      <c r="C511" s="1"/>
      <c r="E511" s="1"/>
    </row>
    <row r="512" spans="1:9" x14ac:dyDescent="0.35">
      <c r="A512" s="1">
        <v>9220</v>
      </c>
      <c r="B512" t="s">
        <v>16</v>
      </c>
      <c r="C512" s="1">
        <v>4540</v>
      </c>
      <c r="E512" s="1"/>
      <c r="F512" s="1">
        <v>1</v>
      </c>
      <c r="G512" s="1">
        <v>1</v>
      </c>
    </row>
    <row r="513" spans="1:9" x14ac:dyDescent="0.35">
      <c r="A513" s="1">
        <v>9220</v>
      </c>
      <c r="B513" t="s">
        <v>16</v>
      </c>
      <c r="C513" s="1">
        <v>4540</v>
      </c>
      <c r="E513" s="1"/>
      <c r="G513" s="1">
        <v>1</v>
      </c>
    </row>
    <row r="514" spans="1:9" x14ac:dyDescent="0.35">
      <c r="A514" s="1">
        <v>9220</v>
      </c>
      <c r="B514" t="s">
        <v>16</v>
      </c>
      <c r="C514" s="1">
        <v>4730</v>
      </c>
      <c r="E514" s="1"/>
      <c r="H514" s="1">
        <v>2</v>
      </c>
    </row>
    <row r="515" spans="1:9" x14ac:dyDescent="0.35">
      <c r="A515" s="1">
        <v>9220</v>
      </c>
      <c r="B515" t="s">
        <v>16</v>
      </c>
      <c r="C515" s="1">
        <v>4770</v>
      </c>
      <c r="E515" s="1"/>
      <c r="H515" s="1">
        <v>1</v>
      </c>
    </row>
    <row r="516" spans="1:9" x14ac:dyDescent="0.35">
      <c r="A516" s="1">
        <v>9220</v>
      </c>
      <c r="B516" t="s">
        <v>29</v>
      </c>
      <c r="C516" s="1">
        <v>4110</v>
      </c>
      <c r="E516" s="1">
        <v>1</v>
      </c>
      <c r="F516" s="1">
        <v>1</v>
      </c>
    </row>
    <row r="517" spans="1:9" x14ac:dyDescent="0.35">
      <c r="C517" s="1"/>
    </row>
    <row r="518" spans="1:9" x14ac:dyDescent="0.35">
      <c r="C518" s="1"/>
      <c r="D518" s="30" t="s">
        <v>117</v>
      </c>
      <c r="E518" s="30">
        <f>SUM(E512:E516)</f>
        <v>1</v>
      </c>
      <c r="F518" s="30">
        <f>SUM(F512:F516)</f>
        <v>2</v>
      </c>
      <c r="G518" s="30">
        <f>SUM(G512:G516)</f>
        <v>2</v>
      </c>
      <c r="H518" s="30">
        <f>SUM(H512:H516)</f>
        <v>3</v>
      </c>
      <c r="I518" s="30">
        <f>SUM(I512:I516)</f>
        <v>0</v>
      </c>
    </row>
    <row r="519" spans="1:9" x14ac:dyDescent="0.35">
      <c r="C519" s="1"/>
    </row>
    <row r="521" spans="1:9" x14ac:dyDescent="0.35">
      <c r="C521" s="1"/>
      <c r="D521" s="39" t="s">
        <v>108</v>
      </c>
      <c r="E521" s="30">
        <f>E36+E67+E92+E128+E145+E179+E210+E241+E268+E307+E334+E344+E374+E399+E422+E447+E476+E510+E518</f>
        <v>227</v>
      </c>
      <c r="F521" s="30">
        <f t="shared" ref="F521:I521" si="5">F36+F67+F92+F128+F145+F179+F210+F241+F268+F307+F334+F344+F374+F399+F422+F447+F476+F510+F518</f>
        <v>230</v>
      </c>
      <c r="G521" s="30">
        <f t="shared" si="5"/>
        <v>225</v>
      </c>
      <c r="H521" s="30">
        <f t="shared" si="5"/>
        <v>291</v>
      </c>
      <c r="I521" s="30">
        <f t="shared" si="5"/>
        <v>0</v>
      </c>
    </row>
    <row r="522" spans="1:9" x14ac:dyDescent="0.35">
      <c r="C522" s="1"/>
    </row>
    <row r="523" spans="1:9" x14ac:dyDescent="0.35">
      <c r="C523" s="1"/>
    </row>
    <row r="524" spans="1:9" x14ac:dyDescent="0.35">
      <c r="C524" s="1"/>
    </row>
    <row r="526" spans="1:9" x14ac:dyDescent="0.35">
      <c r="C526" s="1"/>
    </row>
    <row r="528" spans="1:9" x14ac:dyDescent="0.35">
      <c r="C528" s="1"/>
    </row>
    <row r="530" spans="5:5" x14ac:dyDescent="0.35">
      <c r="E530" s="1"/>
    </row>
    <row r="531" spans="5:5" x14ac:dyDescent="0.35">
      <c r="E531" s="1"/>
    </row>
    <row r="535" spans="5:5" x14ac:dyDescent="0.35">
      <c r="E535" s="1"/>
    </row>
    <row r="536" spans="5:5" x14ac:dyDescent="0.35">
      <c r="E536" s="1"/>
    </row>
    <row r="537" spans="5:5" x14ac:dyDescent="0.35">
      <c r="E537" s="1"/>
    </row>
    <row r="538" spans="5:5" x14ac:dyDescent="0.35">
      <c r="E538" s="1"/>
    </row>
    <row r="539" spans="5:5" x14ac:dyDescent="0.35">
      <c r="E539" s="1"/>
    </row>
    <row r="540" spans="5:5" x14ac:dyDescent="0.35">
      <c r="E540" s="1"/>
    </row>
    <row r="541" spans="5:5" x14ac:dyDescent="0.35">
      <c r="E541" s="1"/>
    </row>
    <row r="542" spans="5:5" x14ac:dyDescent="0.35">
      <c r="E542" s="1"/>
    </row>
    <row r="543" spans="5:5" x14ac:dyDescent="0.35">
      <c r="E543" s="1"/>
    </row>
    <row r="544" spans="5:5" x14ac:dyDescent="0.35">
      <c r="E544" s="1"/>
    </row>
    <row r="545" spans="5:5" x14ac:dyDescent="0.35">
      <c r="E545" s="1"/>
    </row>
    <row r="546" spans="5:5" x14ac:dyDescent="0.35">
      <c r="E546" s="1"/>
    </row>
  </sheetData>
  <sortState ref="B5:AA268">
    <sortCondition ref="E5:E268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4"/>
  <sheetViews>
    <sheetView zoomScaleNormal="100" workbookViewId="0">
      <pane ySplit="1" topLeftCell="A2" activePane="bottomLeft" state="frozen"/>
      <selection pane="bottomLeft" activeCell="N3" sqref="N3:N21"/>
    </sheetView>
  </sheetViews>
  <sheetFormatPr baseColWidth="10" defaultRowHeight="14.5" x14ac:dyDescent="0.35"/>
  <cols>
    <col min="1" max="1" width="9.54296875" style="1" customWidth="1"/>
    <col min="2" max="2" width="5.6328125" customWidth="1"/>
    <col min="3" max="7" width="5.6328125" style="1" customWidth="1"/>
    <col min="8" max="8" width="1" customWidth="1"/>
    <col min="9" max="12" width="5.6328125" customWidth="1"/>
    <col min="13" max="14" width="5.6328125" style="1" customWidth="1"/>
    <col min="15" max="15" width="1" customWidth="1"/>
    <col min="16" max="19" width="5.6328125" customWidth="1"/>
    <col min="20" max="21" width="5.6328125" style="1" customWidth="1"/>
    <col min="22" max="22" width="1" customWidth="1"/>
    <col min="23" max="26" width="5.6328125" customWidth="1"/>
    <col min="27" max="28" width="5.6328125" style="1" customWidth="1"/>
    <col min="29" max="29" width="1.08984375" customWidth="1"/>
  </cols>
  <sheetData>
    <row r="1" spans="1:29" s="2" customFormat="1" ht="15" thickBot="1" x14ac:dyDescent="0.4">
      <c r="A1" s="2" t="s">
        <v>103</v>
      </c>
      <c r="B1" s="86" t="s">
        <v>121</v>
      </c>
      <c r="C1" s="86"/>
      <c r="D1" s="86"/>
      <c r="E1" s="86"/>
      <c r="F1" s="86"/>
      <c r="G1" s="49"/>
      <c r="H1" s="54"/>
      <c r="I1" s="86" t="s">
        <v>52</v>
      </c>
      <c r="J1" s="86"/>
      <c r="K1" s="86"/>
      <c r="L1" s="86"/>
      <c r="M1" s="86"/>
      <c r="N1" s="49"/>
      <c r="O1" s="57"/>
      <c r="P1" s="86" t="s">
        <v>70</v>
      </c>
      <c r="Q1" s="86"/>
      <c r="R1" s="86"/>
      <c r="S1" s="86"/>
      <c r="T1" s="86"/>
      <c r="U1" s="49"/>
      <c r="V1" s="57"/>
      <c r="W1" s="86" t="s">
        <v>76</v>
      </c>
      <c r="X1" s="86"/>
      <c r="Y1" s="86"/>
      <c r="Z1" s="86"/>
      <c r="AA1" s="86"/>
      <c r="AB1" s="49"/>
      <c r="AC1" s="57"/>
    </row>
    <row r="2" spans="1:29" s="52" customFormat="1" ht="11" thickBot="1" x14ac:dyDescent="0.3">
      <c r="B2" s="64" t="s">
        <v>128</v>
      </c>
      <c r="C2" s="65" t="s">
        <v>118</v>
      </c>
      <c r="D2" s="65" t="s">
        <v>119</v>
      </c>
      <c r="E2" s="65" t="s">
        <v>120</v>
      </c>
      <c r="F2" s="66" t="s">
        <v>123</v>
      </c>
      <c r="G2" s="53" t="s">
        <v>122</v>
      </c>
      <c r="H2" s="55"/>
      <c r="I2" s="64" t="s">
        <v>124</v>
      </c>
      <c r="J2" s="65" t="s">
        <v>118</v>
      </c>
      <c r="K2" s="65" t="s">
        <v>119</v>
      </c>
      <c r="L2" s="65" t="s">
        <v>120</v>
      </c>
      <c r="M2" s="66" t="s">
        <v>123</v>
      </c>
      <c r="N2" s="65" t="s">
        <v>122</v>
      </c>
      <c r="O2" s="67"/>
      <c r="P2" s="64" t="s">
        <v>124</v>
      </c>
      <c r="Q2" s="65" t="s">
        <v>118</v>
      </c>
      <c r="R2" s="65" t="s">
        <v>119</v>
      </c>
      <c r="S2" s="65" t="s">
        <v>120</v>
      </c>
      <c r="T2" s="66" t="s">
        <v>123</v>
      </c>
      <c r="U2" s="65" t="s">
        <v>122</v>
      </c>
      <c r="V2" s="67"/>
      <c r="W2" s="64" t="s">
        <v>124</v>
      </c>
      <c r="X2" s="65" t="s">
        <v>118</v>
      </c>
      <c r="Y2" s="65" t="s">
        <v>119</v>
      </c>
      <c r="Z2" s="65" t="s">
        <v>120</v>
      </c>
      <c r="AA2" s="66" t="s">
        <v>123</v>
      </c>
      <c r="AB2" s="71" t="s">
        <v>122</v>
      </c>
      <c r="AC2" s="58"/>
    </row>
    <row r="3" spans="1:29" x14ac:dyDescent="0.35">
      <c r="A3" s="11">
        <v>1510</v>
      </c>
      <c r="B3" s="41">
        <v>10</v>
      </c>
      <c r="C3" s="42">
        <v>4</v>
      </c>
      <c r="D3" s="42">
        <v>2</v>
      </c>
      <c r="E3" s="42">
        <v>5</v>
      </c>
      <c r="F3" s="42">
        <v>21</v>
      </c>
      <c r="G3" s="77">
        <f>SUM(B3:F3)</f>
        <v>42</v>
      </c>
      <c r="H3" s="56"/>
      <c r="I3" s="41">
        <v>6</v>
      </c>
      <c r="J3" s="42">
        <v>5</v>
      </c>
      <c r="K3" s="42">
        <v>1</v>
      </c>
      <c r="L3" s="42">
        <v>7</v>
      </c>
      <c r="M3" s="50">
        <v>24</v>
      </c>
      <c r="N3" s="77">
        <f>SUM(I3:M3)</f>
        <v>43</v>
      </c>
      <c r="O3" s="59"/>
      <c r="P3" s="41">
        <v>7</v>
      </c>
      <c r="Q3" s="42">
        <v>5</v>
      </c>
      <c r="R3" s="42">
        <v>1</v>
      </c>
      <c r="S3" s="42">
        <v>10</v>
      </c>
      <c r="T3" s="50">
        <v>16</v>
      </c>
      <c r="U3" s="77">
        <f>SUM(P3:T3)</f>
        <v>39</v>
      </c>
      <c r="V3" s="60"/>
      <c r="W3" s="68">
        <v>8</v>
      </c>
      <c r="X3" s="69">
        <v>6</v>
      </c>
      <c r="Y3" s="69">
        <v>2</v>
      </c>
      <c r="Z3" s="69">
        <v>6</v>
      </c>
      <c r="AA3" s="70">
        <v>19</v>
      </c>
      <c r="AB3" s="78">
        <f>SUM(W3:AA3)</f>
        <v>41</v>
      </c>
      <c r="AC3" s="72"/>
    </row>
    <row r="4" spans="1:29" x14ac:dyDescent="0.35">
      <c r="A4" s="11">
        <v>1520</v>
      </c>
      <c r="B4" s="41">
        <v>5</v>
      </c>
      <c r="C4" s="42">
        <v>12</v>
      </c>
      <c r="D4" s="42">
        <v>3</v>
      </c>
      <c r="E4" s="42">
        <v>10</v>
      </c>
      <c r="F4" s="42">
        <v>16</v>
      </c>
      <c r="G4" s="75">
        <f t="shared" ref="G4:G21" si="0">SUM(B4:F4)</f>
        <v>46</v>
      </c>
      <c r="H4" s="56"/>
      <c r="I4" s="41">
        <v>5</v>
      </c>
      <c r="J4" s="42">
        <v>11</v>
      </c>
      <c r="K4" s="42">
        <v>2</v>
      </c>
      <c r="L4" s="42">
        <v>13</v>
      </c>
      <c r="M4" s="50">
        <v>18</v>
      </c>
      <c r="N4" s="75">
        <f t="shared" ref="N4:N21" si="1">SUM(I4:M4)</f>
        <v>49</v>
      </c>
      <c r="O4" s="59"/>
      <c r="P4" s="41">
        <v>5</v>
      </c>
      <c r="Q4" s="42">
        <v>11</v>
      </c>
      <c r="R4" s="42">
        <v>0</v>
      </c>
      <c r="S4" s="42">
        <v>6</v>
      </c>
      <c r="T4" s="50">
        <v>14</v>
      </c>
      <c r="U4" s="75">
        <f t="shared" ref="U4:U21" si="2">SUM(P4:T4)</f>
        <v>36</v>
      </c>
      <c r="V4" s="60"/>
      <c r="W4" s="41">
        <v>5</v>
      </c>
      <c r="X4" s="42">
        <v>10</v>
      </c>
      <c r="Y4" s="42">
        <v>4</v>
      </c>
      <c r="Z4" s="42">
        <v>7</v>
      </c>
      <c r="AA4" s="50">
        <v>19</v>
      </c>
      <c r="AB4" s="76">
        <f t="shared" ref="AB4:AB21" si="3">SUM(W4:AA4)</f>
        <v>45</v>
      </c>
      <c r="AC4" s="73"/>
    </row>
    <row r="5" spans="1:29" x14ac:dyDescent="0.35">
      <c r="A5" s="11">
        <v>1640</v>
      </c>
      <c r="B5" s="41">
        <v>12</v>
      </c>
      <c r="C5" s="42">
        <v>0</v>
      </c>
      <c r="D5" s="42">
        <v>1</v>
      </c>
      <c r="E5" s="42">
        <v>3</v>
      </c>
      <c r="F5" s="42">
        <v>12</v>
      </c>
      <c r="G5" s="75">
        <f t="shared" si="0"/>
        <v>28</v>
      </c>
      <c r="H5" s="56"/>
      <c r="I5" s="41">
        <v>5</v>
      </c>
      <c r="J5" s="42">
        <v>0</v>
      </c>
      <c r="K5" s="42">
        <v>0</v>
      </c>
      <c r="L5" s="42">
        <v>6</v>
      </c>
      <c r="M5" s="50">
        <v>14</v>
      </c>
      <c r="N5" s="75">
        <f t="shared" si="1"/>
        <v>25</v>
      </c>
      <c r="O5" s="59"/>
      <c r="P5" s="41">
        <v>6</v>
      </c>
      <c r="Q5" s="42">
        <v>1</v>
      </c>
      <c r="R5" s="42">
        <v>2</v>
      </c>
      <c r="S5" s="42">
        <v>3</v>
      </c>
      <c r="T5" s="50">
        <v>16</v>
      </c>
      <c r="U5" s="75">
        <f t="shared" si="2"/>
        <v>28</v>
      </c>
      <c r="V5" s="60"/>
      <c r="W5" s="41">
        <v>9</v>
      </c>
      <c r="X5" s="42">
        <v>0</v>
      </c>
      <c r="Y5" s="42">
        <v>3</v>
      </c>
      <c r="Z5" s="42">
        <v>5</v>
      </c>
      <c r="AA5" s="50">
        <v>15</v>
      </c>
      <c r="AB5" s="76">
        <f t="shared" si="3"/>
        <v>32</v>
      </c>
      <c r="AC5" s="73"/>
    </row>
    <row r="6" spans="1:29" x14ac:dyDescent="0.35">
      <c r="A6" s="11">
        <v>1650</v>
      </c>
      <c r="B6" s="41">
        <v>7</v>
      </c>
      <c r="C6" s="42">
        <v>0</v>
      </c>
      <c r="D6" s="42">
        <v>2</v>
      </c>
      <c r="E6" s="42">
        <v>8</v>
      </c>
      <c r="F6" s="42">
        <v>15</v>
      </c>
      <c r="G6" s="75">
        <f t="shared" si="0"/>
        <v>32</v>
      </c>
      <c r="H6" s="56"/>
      <c r="I6" s="41">
        <v>7</v>
      </c>
      <c r="J6" s="42">
        <v>0</v>
      </c>
      <c r="K6" s="42">
        <v>3</v>
      </c>
      <c r="L6" s="42">
        <v>6</v>
      </c>
      <c r="M6" s="50">
        <v>13</v>
      </c>
      <c r="N6" s="75">
        <f t="shared" si="1"/>
        <v>29</v>
      </c>
      <c r="O6" s="59"/>
      <c r="P6" s="41">
        <v>7</v>
      </c>
      <c r="Q6" s="42">
        <v>0</v>
      </c>
      <c r="R6" s="42">
        <v>5</v>
      </c>
      <c r="S6" s="42">
        <v>6</v>
      </c>
      <c r="T6" s="50">
        <v>16</v>
      </c>
      <c r="U6" s="75">
        <f t="shared" si="2"/>
        <v>34</v>
      </c>
      <c r="V6" s="60"/>
      <c r="W6" s="41">
        <v>8</v>
      </c>
      <c r="X6" s="42">
        <v>2</v>
      </c>
      <c r="Y6" s="42">
        <v>2</v>
      </c>
      <c r="Z6" s="42">
        <v>7</v>
      </c>
      <c r="AA6" s="50">
        <v>14</v>
      </c>
      <c r="AB6" s="76">
        <f t="shared" si="3"/>
        <v>33</v>
      </c>
      <c r="AC6" s="73"/>
    </row>
    <row r="7" spans="1:29" x14ac:dyDescent="0.35">
      <c r="A7" s="11">
        <v>1660</v>
      </c>
      <c r="B7" s="41">
        <v>4</v>
      </c>
      <c r="C7" s="42">
        <v>0</v>
      </c>
      <c r="D7" s="42">
        <v>1</v>
      </c>
      <c r="E7" s="42">
        <v>0</v>
      </c>
      <c r="F7" s="42">
        <v>9</v>
      </c>
      <c r="G7" s="75">
        <f t="shared" si="0"/>
        <v>14</v>
      </c>
      <c r="H7" s="56"/>
      <c r="I7" s="41">
        <v>2</v>
      </c>
      <c r="J7" s="42">
        <v>0</v>
      </c>
      <c r="K7" s="42">
        <v>2</v>
      </c>
      <c r="L7" s="42">
        <v>4</v>
      </c>
      <c r="M7" s="50">
        <v>8</v>
      </c>
      <c r="N7" s="75">
        <f t="shared" si="1"/>
        <v>16</v>
      </c>
      <c r="O7" s="59"/>
      <c r="P7" s="41">
        <v>4</v>
      </c>
      <c r="Q7" s="42">
        <v>0</v>
      </c>
      <c r="R7" s="42">
        <v>0</v>
      </c>
      <c r="S7" s="42">
        <v>1</v>
      </c>
      <c r="T7" s="50">
        <v>6</v>
      </c>
      <c r="U7" s="75">
        <f t="shared" si="2"/>
        <v>11</v>
      </c>
      <c r="V7" s="60"/>
      <c r="W7" s="41">
        <v>2</v>
      </c>
      <c r="X7" s="42">
        <v>0</v>
      </c>
      <c r="Y7" s="42">
        <v>1</v>
      </c>
      <c r="Z7" s="42">
        <v>2</v>
      </c>
      <c r="AA7" s="50">
        <v>4</v>
      </c>
      <c r="AB7" s="76">
        <f t="shared" si="3"/>
        <v>9</v>
      </c>
      <c r="AC7" s="73"/>
    </row>
    <row r="8" spans="1:29" x14ac:dyDescent="0.35">
      <c r="A8" s="11">
        <v>1670</v>
      </c>
      <c r="B8" s="41">
        <v>5</v>
      </c>
      <c r="C8" s="42">
        <v>1</v>
      </c>
      <c r="D8" s="42">
        <v>1</v>
      </c>
      <c r="E8" s="42">
        <v>10</v>
      </c>
      <c r="F8" s="42">
        <v>15</v>
      </c>
      <c r="G8" s="75">
        <f t="shared" si="0"/>
        <v>32</v>
      </c>
      <c r="H8" s="56"/>
      <c r="I8" s="41">
        <v>7</v>
      </c>
      <c r="J8" s="42">
        <v>2</v>
      </c>
      <c r="K8" s="42">
        <v>1</v>
      </c>
      <c r="L8" s="42">
        <v>9</v>
      </c>
      <c r="M8" s="50">
        <v>12</v>
      </c>
      <c r="N8" s="75">
        <f t="shared" si="1"/>
        <v>31</v>
      </c>
      <c r="O8" s="59"/>
      <c r="P8" s="41">
        <v>5</v>
      </c>
      <c r="Q8" s="42">
        <v>0</v>
      </c>
      <c r="R8" s="42">
        <v>2</v>
      </c>
      <c r="S8" s="42">
        <v>8</v>
      </c>
      <c r="T8" s="50">
        <v>14</v>
      </c>
      <c r="U8" s="75">
        <f t="shared" si="2"/>
        <v>29</v>
      </c>
      <c r="V8" s="60"/>
      <c r="W8" s="41">
        <v>6</v>
      </c>
      <c r="X8" s="42">
        <v>2</v>
      </c>
      <c r="Y8" s="42">
        <v>0</v>
      </c>
      <c r="Z8" s="42">
        <v>2</v>
      </c>
      <c r="AA8" s="50">
        <v>15</v>
      </c>
      <c r="AB8" s="76">
        <f t="shared" si="3"/>
        <v>25</v>
      </c>
      <c r="AC8" s="73"/>
    </row>
    <row r="9" spans="1:29" x14ac:dyDescent="0.35">
      <c r="A9" s="11">
        <v>1680</v>
      </c>
      <c r="B9" s="41">
        <v>8</v>
      </c>
      <c r="C9" s="42">
        <v>2</v>
      </c>
      <c r="D9" s="42">
        <v>0</v>
      </c>
      <c r="E9" s="42">
        <v>7</v>
      </c>
      <c r="F9" s="42">
        <v>9</v>
      </c>
      <c r="G9" s="75">
        <f t="shared" si="0"/>
        <v>26</v>
      </c>
      <c r="H9" s="56"/>
      <c r="I9" s="41">
        <v>8</v>
      </c>
      <c r="J9" s="42">
        <v>1</v>
      </c>
      <c r="K9" s="42">
        <v>0</v>
      </c>
      <c r="L9" s="42">
        <v>9</v>
      </c>
      <c r="M9" s="50">
        <v>16</v>
      </c>
      <c r="N9" s="75">
        <f t="shared" si="1"/>
        <v>34</v>
      </c>
      <c r="O9" s="59"/>
      <c r="P9" s="41">
        <v>6</v>
      </c>
      <c r="Q9" s="42">
        <v>0</v>
      </c>
      <c r="R9" s="42">
        <v>0</v>
      </c>
      <c r="S9" s="42">
        <v>5</v>
      </c>
      <c r="T9" s="50">
        <v>7</v>
      </c>
      <c r="U9" s="75">
        <f t="shared" si="2"/>
        <v>18</v>
      </c>
      <c r="V9" s="60"/>
      <c r="W9" s="41">
        <v>7</v>
      </c>
      <c r="X9" s="42">
        <v>0</v>
      </c>
      <c r="Y9" s="42">
        <v>0</v>
      </c>
      <c r="Z9" s="42">
        <v>9</v>
      </c>
      <c r="AA9" s="50">
        <v>18</v>
      </c>
      <c r="AB9" s="76">
        <f t="shared" si="3"/>
        <v>34</v>
      </c>
      <c r="AC9" s="73"/>
    </row>
    <row r="10" spans="1:29" x14ac:dyDescent="0.35">
      <c r="A10" s="11">
        <v>1690</v>
      </c>
      <c r="B10" s="41">
        <v>12</v>
      </c>
      <c r="C10" s="42">
        <v>4</v>
      </c>
      <c r="D10" s="42">
        <v>3</v>
      </c>
      <c r="E10" s="42">
        <v>8</v>
      </c>
      <c r="F10" s="42">
        <v>24</v>
      </c>
      <c r="G10" s="75">
        <f t="shared" si="0"/>
        <v>51</v>
      </c>
      <c r="H10" s="56"/>
      <c r="I10" s="41">
        <v>12</v>
      </c>
      <c r="J10" s="42">
        <v>4</v>
      </c>
      <c r="K10" s="42">
        <v>4</v>
      </c>
      <c r="L10" s="42">
        <v>10</v>
      </c>
      <c r="M10" s="50">
        <v>20</v>
      </c>
      <c r="N10" s="75">
        <f t="shared" si="1"/>
        <v>50</v>
      </c>
      <c r="O10" s="59"/>
      <c r="P10" s="41">
        <v>10</v>
      </c>
      <c r="Q10" s="42">
        <v>4</v>
      </c>
      <c r="R10" s="42">
        <v>6</v>
      </c>
      <c r="S10" s="42">
        <v>7</v>
      </c>
      <c r="T10" s="50">
        <v>24</v>
      </c>
      <c r="U10" s="75">
        <f t="shared" si="2"/>
        <v>51</v>
      </c>
      <c r="V10" s="60"/>
      <c r="W10" s="41">
        <v>8</v>
      </c>
      <c r="X10" s="42">
        <v>2</v>
      </c>
      <c r="Y10" s="42">
        <v>2</v>
      </c>
      <c r="Z10" s="42">
        <v>5</v>
      </c>
      <c r="AA10" s="50">
        <v>29</v>
      </c>
      <c r="AB10" s="76">
        <f t="shared" si="3"/>
        <v>46</v>
      </c>
      <c r="AC10" s="73"/>
    </row>
    <row r="11" spans="1:29" x14ac:dyDescent="0.35">
      <c r="A11" s="11">
        <v>1700</v>
      </c>
      <c r="B11" s="41">
        <v>7</v>
      </c>
      <c r="C11" s="42">
        <v>2</v>
      </c>
      <c r="D11" s="42">
        <v>1</v>
      </c>
      <c r="E11" s="42">
        <v>6</v>
      </c>
      <c r="F11" s="42">
        <v>9</v>
      </c>
      <c r="G11" s="75">
        <f t="shared" si="0"/>
        <v>25</v>
      </c>
      <c r="H11" s="56"/>
      <c r="I11" s="41">
        <v>8</v>
      </c>
      <c r="J11" s="42">
        <v>0</v>
      </c>
      <c r="K11" s="42">
        <v>1</v>
      </c>
      <c r="L11" s="42">
        <v>7</v>
      </c>
      <c r="M11" s="50">
        <v>7</v>
      </c>
      <c r="N11" s="75">
        <f t="shared" si="1"/>
        <v>23</v>
      </c>
      <c r="O11" s="59"/>
      <c r="P11" s="41">
        <v>9</v>
      </c>
      <c r="Q11" s="42">
        <v>1</v>
      </c>
      <c r="R11" s="42">
        <v>1</v>
      </c>
      <c r="S11" s="42">
        <v>7</v>
      </c>
      <c r="T11" s="50">
        <v>5</v>
      </c>
      <c r="U11" s="75">
        <f t="shared" si="2"/>
        <v>23</v>
      </c>
      <c r="V11" s="60"/>
      <c r="W11" s="41">
        <v>8</v>
      </c>
      <c r="X11" s="42">
        <v>0</v>
      </c>
      <c r="Y11" s="42">
        <v>1</v>
      </c>
      <c r="Z11" s="42">
        <v>2</v>
      </c>
      <c r="AA11" s="50">
        <v>11</v>
      </c>
      <c r="AB11" s="76">
        <f t="shared" si="3"/>
        <v>22</v>
      </c>
      <c r="AC11" s="73"/>
    </row>
    <row r="12" spans="1:29" x14ac:dyDescent="0.35">
      <c r="A12" s="11">
        <v>1710</v>
      </c>
      <c r="B12" s="41">
        <v>11</v>
      </c>
      <c r="C12" s="42">
        <v>2</v>
      </c>
      <c r="D12" s="42">
        <v>4</v>
      </c>
      <c r="E12" s="42">
        <v>12</v>
      </c>
      <c r="F12" s="42">
        <v>20</v>
      </c>
      <c r="G12" s="75">
        <f t="shared" si="0"/>
        <v>49</v>
      </c>
      <c r="H12" s="56"/>
      <c r="I12" s="41">
        <v>14</v>
      </c>
      <c r="J12" s="42">
        <v>1</v>
      </c>
      <c r="K12" s="42">
        <v>5</v>
      </c>
      <c r="L12" s="42">
        <v>10</v>
      </c>
      <c r="M12" s="50">
        <v>21</v>
      </c>
      <c r="N12" s="75">
        <f t="shared" si="1"/>
        <v>51</v>
      </c>
      <c r="O12" s="59"/>
      <c r="P12" s="41">
        <v>14</v>
      </c>
      <c r="Q12" s="42">
        <v>2</v>
      </c>
      <c r="R12" s="42">
        <v>3</v>
      </c>
      <c r="S12" s="42">
        <v>12</v>
      </c>
      <c r="T12" s="50">
        <v>22</v>
      </c>
      <c r="U12" s="75">
        <f t="shared" si="2"/>
        <v>53</v>
      </c>
      <c r="V12" s="60"/>
      <c r="W12" s="41">
        <v>8</v>
      </c>
      <c r="X12" s="42">
        <v>1</v>
      </c>
      <c r="Y12" s="42">
        <v>2</v>
      </c>
      <c r="Z12" s="42">
        <v>12</v>
      </c>
      <c r="AA12" s="50">
        <v>38</v>
      </c>
      <c r="AB12" s="76">
        <f t="shared" si="3"/>
        <v>61</v>
      </c>
      <c r="AC12" s="73"/>
    </row>
    <row r="13" spans="1:29" x14ac:dyDescent="0.35">
      <c r="A13" s="11">
        <v>1720</v>
      </c>
      <c r="B13" s="41">
        <v>6</v>
      </c>
      <c r="C13" s="43">
        <v>1</v>
      </c>
      <c r="D13" s="42">
        <v>1</v>
      </c>
      <c r="E13" s="42">
        <v>4</v>
      </c>
      <c r="F13" s="42">
        <v>10</v>
      </c>
      <c r="G13" s="75">
        <f t="shared" si="0"/>
        <v>22</v>
      </c>
      <c r="H13" s="56"/>
      <c r="I13" s="41">
        <v>5</v>
      </c>
      <c r="J13" s="43">
        <v>1</v>
      </c>
      <c r="K13" s="42">
        <v>0</v>
      </c>
      <c r="L13" s="42">
        <v>5</v>
      </c>
      <c r="M13" s="50">
        <v>11</v>
      </c>
      <c r="N13" s="75">
        <f t="shared" si="1"/>
        <v>22</v>
      </c>
      <c r="O13" s="59"/>
      <c r="P13" s="41">
        <v>6</v>
      </c>
      <c r="Q13" s="43">
        <v>1</v>
      </c>
      <c r="R13" s="42">
        <v>2</v>
      </c>
      <c r="S13" s="42">
        <v>5</v>
      </c>
      <c r="T13" s="50">
        <v>10</v>
      </c>
      <c r="U13" s="75">
        <f t="shared" si="2"/>
        <v>24</v>
      </c>
      <c r="V13" s="60"/>
      <c r="W13" s="41">
        <v>6</v>
      </c>
      <c r="X13" s="43">
        <v>0</v>
      </c>
      <c r="Y13" s="42">
        <v>2</v>
      </c>
      <c r="Z13" s="42">
        <v>7</v>
      </c>
      <c r="AA13" s="50">
        <v>15</v>
      </c>
      <c r="AB13" s="76">
        <f t="shared" si="3"/>
        <v>30</v>
      </c>
      <c r="AC13" s="73"/>
    </row>
    <row r="14" spans="1:29" x14ac:dyDescent="0.35">
      <c r="A14" s="11">
        <v>1730</v>
      </c>
      <c r="B14" s="41">
        <v>9</v>
      </c>
      <c r="C14" s="42">
        <v>0</v>
      </c>
      <c r="D14" s="42">
        <v>0</v>
      </c>
      <c r="E14" s="42">
        <v>6</v>
      </c>
      <c r="F14" s="42">
        <v>2</v>
      </c>
      <c r="G14" s="62">
        <f t="shared" si="0"/>
        <v>17</v>
      </c>
      <c r="H14" s="56"/>
      <c r="I14" s="41">
        <v>7</v>
      </c>
      <c r="J14" s="42">
        <v>1</v>
      </c>
      <c r="K14" s="42">
        <v>0</v>
      </c>
      <c r="L14" s="42">
        <v>0</v>
      </c>
      <c r="M14" s="50">
        <v>4</v>
      </c>
      <c r="N14" s="62">
        <f t="shared" si="1"/>
        <v>12</v>
      </c>
      <c r="O14" s="59"/>
      <c r="P14" s="41">
        <v>4</v>
      </c>
      <c r="Q14" s="42">
        <v>1</v>
      </c>
      <c r="R14" s="42">
        <v>0</v>
      </c>
      <c r="S14" s="42">
        <v>4</v>
      </c>
      <c r="T14" s="50">
        <v>2</v>
      </c>
      <c r="U14" s="75">
        <f t="shared" si="2"/>
        <v>11</v>
      </c>
      <c r="V14" s="60"/>
      <c r="W14" s="41">
        <v>5</v>
      </c>
      <c r="X14" s="42">
        <v>1</v>
      </c>
      <c r="Y14" s="42">
        <v>1</v>
      </c>
      <c r="Z14" s="42">
        <v>2</v>
      </c>
      <c r="AA14" s="50">
        <v>1</v>
      </c>
      <c r="AB14" s="76">
        <f t="shared" si="3"/>
        <v>10</v>
      </c>
      <c r="AC14" s="73"/>
    </row>
    <row r="15" spans="1:29" x14ac:dyDescent="0.35">
      <c r="A15" s="11">
        <v>1740</v>
      </c>
      <c r="B15" s="41">
        <v>8</v>
      </c>
      <c r="C15" s="42">
        <v>0</v>
      </c>
      <c r="D15" s="42">
        <v>4</v>
      </c>
      <c r="E15" s="42">
        <v>7</v>
      </c>
      <c r="F15" s="42">
        <v>10</v>
      </c>
      <c r="G15" s="75">
        <f t="shared" si="0"/>
        <v>29</v>
      </c>
      <c r="H15" s="56"/>
      <c r="I15" s="41">
        <v>10</v>
      </c>
      <c r="J15" s="42">
        <v>1</v>
      </c>
      <c r="K15" s="42">
        <v>1</v>
      </c>
      <c r="L15" s="42">
        <v>6</v>
      </c>
      <c r="M15" s="50">
        <v>8</v>
      </c>
      <c r="N15" s="75">
        <f t="shared" si="1"/>
        <v>26</v>
      </c>
      <c r="O15" s="59"/>
      <c r="P15" s="41">
        <v>11</v>
      </c>
      <c r="Q15" s="42">
        <v>1</v>
      </c>
      <c r="R15" s="42">
        <v>3</v>
      </c>
      <c r="S15" s="42">
        <v>13</v>
      </c>
      <c r="T15" s="50">
        <v>12</v>
      </c>
      <c r="U15" s="75">
        <f t="shared" si="2"/>
        <v>40</v>
      </c>
      <c r="V15" s="60"/>
      <c r="W15" s="41">
        <v>11</v>
      </c>
      <c r="X15" s="42">
        <v>2</v>
      </c>
      <c r="Y15" s="42">
        <v>2</v>
      </c>
      <c r="Z15" s="42">
        <v>11</v>
      </c>
      <c r="AA15" s="50">
        <v>14</v>
      </c>
      <c r="AB15" s="76">
        <f t="shared" si="3"/>
        <v>40</v>
      </c>
      <c r="AC15" s="73"/>
    </row>
    <row r="16" spans="1:29" x14ac:dyDescent="0.35">
      <c r="A16" s="11">
        <v>1750</v>
      </c>
      <c r="B16" s="41">
        <v>4</v>
      </c>
      <c r="C16" s="42">
        <v>0</v>
      </c>
      <c r="D16" s="42">
        <v>2</v>
      </c>
      <c r="E16" s="42">
        <v>5</v>
      </c>
      <c r="F16" s="42">
        <v>7</v>
      </c>
      <c r="G16" s="62">
        <f t="shared" si="0"/>
        <v>18</v>
      </c>
      <c r="H16" s="56"/>
      <c r="I16" s="41">
        <v>5</v>
      </c>
      <c r="J16" s="42">
        <v>0</v>
      </c>
      <c r="K16" s="42">
        <v>1</v>
      </c>
      <c r="L16" s="42">
        <v>5</v>
      </c>
      <c r="M16" s="50">
        <v>9</v>
      </c>
      <c r="N16" s="62">
        <f t="shared" si="1"/>
        <v>20</v>
      </c>
      <c r="O16" s="59"/>
      <c r="P16" s="41">
        <v>5</v>
      </c>
      <c r="Q16" s="42">
        <v>0</v>
      </c>
      <c r="R16" s="42">
        <v>0</v>
      </c>
      <c r="S16" s="42">
        <v>4</v>
      </c>
      <c r="T16" s="50">
        <v>10</v>
      </c>
      <c r="U16" s="75">
        <f t="shared" si="2"/>
        <v>19</v>
      </c>
      <c r="V16" s="60"/>
      <c r="W16" s="41">
        <v>5</v>
      </c>
      <c r="X16" s="42">
        <v>0</v>
      </c>
      <c r="Y16" s="42">
        <v>0</v>
      </c>
      <c r="Z16" s="42">
        <v>11</v>
      </c>
      <c r="AA16" s="50">
        <v>17</v>
      </c>
      <c r="AB16" s="76">
        <f t="shared" si="3"/>
        <v>33</v>
      </c>
      <c r="AC16" s="73"/>
    </row>
    <row r="17" spans="1:29" x14ac:dyDescent="0.35">
      <c r="A17" s="11">
        <v>1760</v>
      </c>
      <c r="B17" s="41">
        <v>3</v>
      </c>
      <c r="C17" s="42">
        <v>0</v>
      </c>
      <c r="D17" s="42">
        <v>0</v>
      </c>
      <c r="E17" s="42">
        <v>3</v>
      </c>
      <c r="F17" s="42">
        <v>6</v>
      </c>
      <c r="G17" s="75">
        <f t="shared" si="0"/>
        <v>12</v>
      </c>
      <c r="H17" s="56"/>
      <c r="I17" s="41">
        <v>5</v>
      </c>
      <c r="J17" s="42">
        <v>0</v>
      </c>
      <c r="K17" s="42">
        <v>1</v>
      </c>
      <c r="L17" s="42">
        <v>5</v>
      </c>
      <c r="M17" s="50">
        <v>2</v>
      </c>
      <c r="N17" s="75">
        <f t="shared" si="1"/>
        <v>13</v>
      </c>
      <c r="O17" s="59"/>
      <c r="P17" s="41">
        <v>5</v>
      </c>
      <c r="Q17" s="42">
        <v>0</v>
      </c>
      <c r="R17" s="42">
        <v>0</v>
      </c>
      <c r="S17" s="42">
        <v>9</v>
      </c>
      <c r="T17" s="50">
        <v>4</v>
      </c>
      <c r="U17" s="75">
        <f t="shared" si="2"/>
        <v>18</v>
      </c>
      <c r="V17" s="60"/>
      <c r="W17" s="41">
        <v>6</v>
      </c>
      <c r="X17" s="42">
        <v>1</v>
      </c>
      <c r="Y17" s="42">
        <v>3</v>
      </c>
      <c r="Z17" s="42">
        <v>7</v>
      </c>
      <c r="AA17" s="50">
        <v>10</v>
      </c>
      <c r="AB17" s="76">
        <f t="shared" si="3"/>
        <v>27</v>
      </c>
      <c r="AC17" s="73"/>
    </row>
    <row r="18" spans="1:29" x14ac:dyDescent="0.35">
      <c r="A18" s="11">
        <v>1770</v>
      </c>
      <c r="B18" s="41">
        <v>4</v>
      </c>
      <c r="C18" s="42">
        <v>1</v>
      </c>
      <c r="D18" s="42">
        <v>1</v>
      </c>
      <c r="E18" s="42">
        <v>4</v>
      </c>
      <c r="F18" s="42">
        <v>13</v>
      </c>
      <c r="G18" s="75">
        <f t="shared" si="0"/>
        <v>23</v>
      </c>
      <c r="H18" s="56"/>
      <c r="I18" s="41">
        <v>4</v>
      </c>
      <c r="J18" s="42">
        <v>3</v>
      </c>
      <c r="K18" s="42">
        <v>2</v>
      </c>
      <c r="L18" s="42">
        <v>5</v>
      </c>
      <c r="M18" s="50">
        <v>10</v>
      </c>
      <c r="N18" s="75">
        <f t="shared" si="1"/>
        <v>24</v>
      </c>
      <c r="O18" s="59"/>
      <c r="P18" s="41">
        <v>2</v>
      </c>
      <c r="Q18" s="42">
        <v>1</v>
      </c>
      <c r="R18" s="42">
        <v>1</v>
      </c>
      <c r="S18" s="42">
        <v>7</v>
      </c>
      <c r="T18" s="50">
        <v>14</v>
      </c>
      <c r="U18" s="75">
        <f t="shared" si="2"/>
        <v>25</v>
      </c>
      <c r="V18" s="60"/>
      <c r="W18" s="41">
        <v>3</v>
      </c>
      <c r="X18" s="42">
        <v>0</v>
      </c>
      <c r="Y18" s="42">
        <v>3</v>
      </c>
      <c r="Z18" s="42">
        <v>7</v>
      </c>
      <c r="AA18" s="50">
        <v>13</v>
      </c>
      <c r="AB18" s="76">
        <f t="shared" si="3"/>
        <v>26</v>
      </c>
      <c r="AC18" s="73"/>
    </row>
    <row r="19" spans="1:29" x14ac:dyDescent="0.35">
      <c r="A19" s="11">
        <v>1780</v>
      </c>
      <c r="B19" s="41">
        <v>6</v>
      </c>
      <c r="C19" s="42">
        <v>1</v>
      </c>
      <c r="D19" s="42">
        <v>5</v>
      </c>
      <c r="E19" s="42">
        <v>13</v>
      </c>
      <c r="F19" s="42">
        <v>19</v>
      </c>
      <c r="G19" s="75">
        <f t="shared" si="0"/>
        <v>44</v>
      </c>
      <c r="H19" s="56"/>
      <c r="I19" s="41">
        <v>8</v>
      </c>
      <c r="J19" s="42">
        <v>1</v>
      </c>
      <c r="K19" s="42">
        <v>4</v>
      </c>
      <c r="L19" s="42">
        <v>11</v>
      </c>
      <c r="M19" s="50">
        <v>17</v>
      </c>
      <c r="N19" s="75">
        <f t="shared" si="1"/>
        <v>41</v>
      </c>
      <c r="O19" s="59"/>
      <c r="P19" s="41">
        <v>9</v>
      </c>
      <c r="Q19" s="42">
        <v>2</v>
      </c>
      <c r="R19" s="42">
        <v>4</v>
      </c>
      <c r="S19" s="42">
        <v>12</v>
      </c>
      <c r="T19" s="50">
        <v>17</v>
      </c>
      <c r="U19" s="75">
        <f t="shared" si="2"/>
        <v>44</v>
      </c>
      <c r="V19" s="60"/>
      <c r="W19" s="41">
        <v>8</v>
      </c>
      <c r="X19" s="42">
        <v>0</v>
      </c>
      <c r="Y19" s="42">
        <v>2</v>
      </c>
      <c r="Z19" s="42">
        <v>11</v>
      </c>
      <c r="AA19" s="50">
        <v>18</v>
      </c>
      <c r="AB19" s="76">
        <f t="shared" si="3"/>
        <v>39</v>
      </c>
      <c r="AC19" s="73"/>
    </row>
    <row r="20" spans="1:29" x14ac:dyDescent="0.35">
      <c r="A20" s="11">
        <v>1790</v>
      </c>
      <c r="B20" s="41">
        <v>4</v>
      </c>
      <c r="C20" s="42">
        <v>2</v>
      </c>
      <c r="D20" s="42">
        <v>1</v>
      </c>
      <c r="E20" s="42">
        <v>10</v>
      </c>
      <c r="F20" s="42">
        <v>9</v>
      </c>
      <c r="G20" s="75">
        <f t="shared" si="0"/>
        <v>26</v>
      </c>
      <c r="H20" s="56"/>
      <c r="I20" s="41">
        <v>7</v>
      </c>
      <c r="J20" s="42">
        <v>2</v>
      </c>
      <c r="K20" s="42">
        <v>1</v>
      </c>
      <c r="L20" s="42">
        <v>8</v>
      </c>
      <c r="M20" s="50">
        <v>14</v>
      </c>
      <c r="N20" s="75">
        <f t="shared" si="1"/>
        <v>32</v>
      </c>
      <c r="O20" s="59"/>
      <c r="P20" s="41">
        <v>6</v>
      </c>
      <c r="Q20" s="42">
        <v>3</v>
      </c>
      <c r="R20" s="42">
        <v>0</v>
      </c>
      <c r="S20" s="42">
        <v>9</v>
      </c>
      <c r="T20" s="50">
        <v>14</v>
      </c>
      <c r="U20" s="75">
        <f t="shared" si="2"/>
        <v>32</v>
      </c>
      <c r="V20" s="60"/>
      <c r="W20" s="41">
        <v>6</v>
      </c>
      <c r="X20" s="42">
        <v>3</v>
      </c>
      <c r="Y20" s="42">
        <v>1</v>
      </c>
      <c r="Z20" s="42">
        <v>6</v>
      </c>
      <c r="AA20" s="50">
        <v>18</v>
      </c>
      <c r="AB20" s="76">
        <f t="shared" si="3"/>
        <v>34</v>
      </c>
      <c r="AC20" s="73"/>
    </row>
    <row r="21" spans="1:29" ht="15" thickBot="1" x14ac:dyDescent="0.4">
      <c r="A21" s="11">
        <v>9220</v>
      </c>
      <c r="B21" s="44">
        <v>1</v>
      </c>
      <c r="C21" s="45">
        <v>0</v>
      </c>
      <c r="D21" s="45">
        <v>1</v>
      </c>
      <c r="E21" s="45">
        <v>0</v>
      </c>
      <c r="F21" s="45">
        <v>1</v>
      </c>
      <c r="G21" s="63">
        <f t="shared" si="0"/>
        <v>3</v>
      </c>
      <c r="H21" s="56"/>
      <c r="I21" s="44">
        <v>4</v>
      </c>
      <c r="J21" s="45">
        <v>0</v>
      </c>
      <c r="K21" s="45">
        <v>1</v>
      </c>
      <c r="L21" s="45">
        <v>0</v>
      </c>
      <c r="M21" s="51">
        <v>2</v>
      </c>
      <c r="N21" s="63">
        <f t="shared" si="1"/>
        <v>7</v>
      </c>
      <c r="O21" s="59"/>
      <c r="P21" s="44">
        <v>1</v>
      </c>
      <c r="Q21" s="45">
        <v>0</v>
      </c>
      <c r="R21" s="45">
        <v>1</v>
      </c>
      <c r="S21" s="45">
        <v>0</v>
      </c>
      <c r="T21" s="51">
        <v>2</v>
      </c>
      <c r="U21" s="63">
        <f t="shared" si="2"/>
        <v>4</v>
      </c>
      <c r="V21" s="61"/>
      <c r="W21" s="44">
        <v>1</v>
      </c>
      <c r="X21" s="45">
        <v>0</v>
      </c>
      <c r="Y21" s="45">
        <v>0</v>
      </c>
      <c r="Z21" s="45">
        <v>2</v>
      </c>
      <c r="AA21" s="51">
        <v>3</v>
      </c>
      <c r="AB21" s="44">
        <f t="shared" si="3"/>
        <v>6</v>
      </c>
      <c r="AC21" s="74"/>
    </row>
    <row r="22" spans="1:29" x14ac:dyDescent="0.35">
      <c r="B22" s="1"/>
      <c r="G22" s="1">
        <f>SUM(G3:G21)</f>
        <v>539</v>
      </c>
      <c r="H22" s="56"/>
      <c r="N22" s="1">
        <f>SUM(N3:N21)</f>
        <v>548</v>
      </c>
      <c r="O22" s="59"/>
      <c r="U22" s="1">
        <f>SUM(U3:U21)</f>
        <v>539</v>
      </c>
      <c r="V22" s="59"/>
      <c r="AB22" s="1">
        <f>SUM(AB3:AB21)</f>
        <v>593</v>
      </c>
      <c r="AC22" s="59"/>
    </row>
    <row r="23" spans="1:29" x14ac:dyDescent="0.35">
      <c r="A23" s="1" t="s">
        <v>122</v>
      </c>
      <c r="B23" s="40">
        <f>SUM(B3:B21)</f>
        <v>126</v>
      </c>
      <c r="C23" s="40">
        <f t="shared" ref="C23:AA23" si="4">SUM(C3:C21)</f>
        <v>32</v>
      </c>
      <c r="D23" s="40">
        <f t="shared" si="4"/>
        <v>33</v>
      </c>
      <c r="E23" s="40">
        <f t="shared" si="4"/>
        <v>121</v>
      </c>
      <c r="F23" s="40">
        <f t="shared" si="4"/>
        <v>227</v>
      </c>
      <c r="G23" s="40"/>
      <c r="H23" s="54">
        <f t="shared" si="4"/>
        <v>0</v>
      </c>
      <c r="I23" s="40">
        <f t="shared" si="4"/>
        <v>129</v>
      </c>
      <c r="J23" s="40">
        <f t="shared" si="4"/>
        <v>33</v>
      </c>
      <c r="K23" s="40">
        <f t="shared" si="4"/>
        <v>30</v>
      </c>
      <c r="L23" s="40">
        <f t="shared" si="4"/>
        <v>126</v>
      </c>
      <c r="M23" s="40">
        <f t="shared" si="4"/>
        <v>230</v>
      </c>
      <c r="N23" s="40"/>
      <c r="O23" s="57"/>
      <c r="P23" s="40">
        <f t="shared" si="4"/>
        <v>122</v>
      </c>
      <c r="Q23" s="40">
        <f t="shared" si="4"/>
        <v>33</v>
      </c>
      <c r="R23" s="40">
        <f t="shared" si="4"/>
        <v>31</v>
      </c>
      <c r="S23" s="40">
        <f t="shared" si="4"/>
        <v>128</v>
      </c>
      <c r="T23" s="40">
        <f t="shared" si="4"/>
        <v>225</v>
      </c>
      <c r="U23" s="40"/>
      <c r="V23" s="57"/>
      <c r="W23" s="40">
        <f t="shared" si="4"/>
        <v>120</v>
      </c>
      <c r="X23" s="40">
        <f t="shared" si="4"/>
        <v>30</v>
      </c>
      <c r="Y23" s="40">
        <f t="shared" si="4"/>
        <v>31</v>
      </c>
      <c r="Z23" s="40">
        <f t="shared" si="4"/>
        <v>121</v>
      </c>
      <c r="AA23" s="40">
        <f t="shared" si="4"/>
        <v>291</v>
      </c>
      <c r="AB23" s="40"/>
      <c r="AC23" s="59"/>
    </row>
    <row r="24" spans="1:29" ht="15" thickBot="1" x14ac:dyDescent="0.4">
      <c r="B24" s="12"/>
      <c r="C24" s="12"/>
      <c r="D24" s="12"/>
      <c r="E24" s="12"/>
      <c r="F24" s="12"/>
      <c r="G24" s="12"/>
    </row>
    <row r="25" spans="1:29" x14ac:dyDescent="0.35">
      <c r="B25" s="12"/>
      <c r="C25" s="46" t="s">
        <v>125</v>
      </c>
      <c r="D25" s="82">
        <f>B23+C23+D23+E23+F23</f>
        <v>539</v>
      </c>
      <c r="E25" s="12"/>
      <c r="F25" s="12"/>
      <c r="G25" s="12"/>
      <c r="J25" s="47" t="s">
        <v>125</v>
      </c>
      <c r="K25" s="84">
        <f>I23+J23+K23+L23+M23</f>
        <v>548</v>
      </c>
      <c r="Q25" s="47" t="s">
        <v>125</v>
      </c>
      <c r="R25" s="84">
        <f>P23+Q23+R23+S23+T23</f>
        <v>539</v>
      </c>
      <c r="X25" s="47" t="s">
        <v>125</v>
      </c>
      <c r="Y25" s="84">
        <f>W23+X23+Y23+Z23+AA23</f>
        <v>593</v>
      </c>
    </row>
    <row r="26" spans="1:29" ht="15" thickBot="1" x14ac:dyDescent="0.4">
      <c r="B26" s="1"/>
      <c r="C26" s="44" t="s">
        <v>126</v>
      </c>
      <c r="D26" s="83"/>
      <c r="J26" s="48" t="s">
        <v>127</v>
      </c>
      <c r="K26" s="85"/>
      <c r="Q26" s="48" t="s">
        <v>126</v>
      </c>
      <c r="R26" s="85"/>
      <c r="X26" s="48" t="s">
        <v>126</v>
      </c>
      <c r="Y26" s="85"/>
    </row>
    <row r="27" spans="1:29" x14ac:dyDescent="0.35">
      <c r="B27" s="1"/>
    </row>
    <row r="28" spans="1:29" x14ac:dyDescent="0.35">
      <c r="B28" s="1"/>
    </row>
    <row r="29" spans="1:29" x14ac:dyDescent="0.35">
      <c r="B29" s="1"/>
    </row>
    <row r="30" spans="1:29" x14ac:dyDescent="0.35">
      <c r="B30" s="1"/>
    </row>
    <row r="31" spans="1:29" x14ac:dyDescent="0.35">
      <c r="B31" s="1"/>
    </row>
    <row r="32" spans="1:29" x14ac:dyDescent="0.35">
      <c r="B32" s="1"/>
    </row>
    <row r="33" spans="2:2" x14ac:dyDescent="0.35">
      <c r="B33" s="1"/>
    </row>
    <row r="34" spans="2:2" x14ac:dyDescent="0.35">
      <c r="B34" s="1"/>
    </row>
  </sheetData>
  <mergeCells count="8">
    <mergeCell ref="D25:D26"/>
    <mergeCell ref="K25:K26"/>
    <mergeCell ref="R25:R26"/>
    <mergeCell ref="Y25:Y26"/>
    <mergeCell ref="B1:F1"/>
    <mergeCell ref="I1:M1"/>
    <mergeCell ref="P1:T1"/>
    <mergeCell ref="W1:AA1"/>
  </mergeCells>
  <pageMargins left="0.7" right="0.7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7"/>
  <sheetViews>
    <sheetView zoomScaleNormal="100" workbookViewId="0">
      <pane ySplit="1" topLeftCell="A2" activePane="bottomLeft" state="frozen"/>
      <selection pane="bottomLeft" activeCell="AB3" sqref="AB3:AB21"/>
    </sheetView>
  </sheetViews>
  <sheetFormatPr baseColWidth="10" defaultRowHeight="14.5" x14ac:dyDescent="0.35"/>
  <cols>
    <col min="1" max="1" width="9.54296875" style="1" customWidth="1"/>
    <col min="2" max="2" width="5.6328125" customWidth="1"/>
    <col min="3" max="7" width="5.6328125" style="1" customWidth="1"/>
    <col min="8" max="8" width="1" customWidth="1"/>
    <col min="9" max="12" width="5.6328125" customWidth="1"/>
    <col min="13" max="14" width="5.6328125" style="1" customWidth="1"/>
    <col min="15" max="15" width="1" customWidth="1"/>
    <col min="16" max="19" width="5.6328125" customWidth="1"/>
    <col min="20" max="21" width="5.6328125" style="1" customWidth="1"/>
    <col min="22" max="22" width="1" customWidth="1"/>
    <col min="23" max="26" width="5.6328125" customWidth="1"/>
    <col min="27" max="28" width="5.6328125" style="1" customWidth="1"/>
    <col min="29" max="29" width="1.08984375" customWidth="1"/>
  </cols>
  <sheetData>
    <row r="1" spans="1:29" s="49" customFormat="1" ht="15" thickBot="1" x14ac:dyDescent="0.4">
      <c r="A1" s="49" t="s">
        <v>103</v>
      </c>
      <c r="B1" s="86" t="s">
        <v>121</v>
      </c>
      <c r="C1" s="86"/>
      <c r="D1" s="86"/>
      <c r="E1" s="86"/>
      <c r="F1" s="86"/>
      <c r="H1" s="54"/>
      <c r="I1" s="86" t="s">
        <v>52</v>
      </c>
      <c r="J1" s="86"/>
      <c r="K1" s="86"/>
      <c r="L1" s="86"/>
      <c r="M1" s="86"/>
      <c r="O1" s="57"/>
      <c r="P1" s="86" t="s">
        <v>70</v>
      </c>
      <c r="Q1" s="86"/>
      <c r="R1" s="86"/>
      <c r="S1" s="86"/>
      <c r="T1" s="86"/>
      <c r="V1" s="57"/>
      <c r="W1" s="86" t="s">
        <v>76</v>
      </c>
      <c r="X1" s="86"/>
      <c r="Y1" s="86"/>
      <c r="Z1" s="86"/>
      <c r="AA1" s="86"/>
      <c r="AC1" s="57"/>
    </row>
    <row r="2" spans="1:29" s="52" customFormat="1" ht="11" thickBot="1" x14ac:dyDescent="0.3">
      <c r="B2" s="64" t="s">
        <v>130</v>
      </c>
      <c r="C2" s="65" t="s">
        <v>131</v>
      </c>
      <c r="D2" s="65" t="s">
        <v>132</v>
      </c>
      <c r="E2" s="65" t="s">
        <v>133</v>
      </c>
      <c r="F2" s="66" t="s">
        <v>134</v>
      </c>
      <c r="G2" s="53" t="s">
        <v>122</v>
      </c>
      <c r="H2" s="55"/>
      <c r="I2" s="64" t="s">
        <v>130</v>
      </c>
      <c r="J2" s="65" t="s">
        <v>131</v>
      </c>
      <c r="K2" s="65" t="s">
        <v>132</v>
      </c>
      <c r="L2" s="65" t="s">
        <v>133</v>
      </c>
      <c r="M2" s="66" t="s">
        <v>134</v>
      </c>
      <c r="N2" s="65" t="s">
        <v>122</v>
      </c>
      <c r="O2" s="67"/>
      <c r="P2" s="64" t="s">
        <v>130</v>
      </c>
      <c r="Q2" s="65" t="s">
        <v>131</v>
      </c>
      <c r="R2" s="65" t="s">
        <v>132</v>
      </c>
      <c r="S2" s="65" t="s">
        <v>133</v>
      </c>
      <c r="T2" s="66" t="s">
        <v>134</v>
      </c>
      <c r="U2" s="65" t="s">
        <v>122</v>
      </c>
      <c r="V2" s="67"/>
      <c r="W2" s="64" t="s">
        <v>130</v>
      </c>
      <c r="X2" s="65" t="s">
        <v>131</v>
      </c>
      <c r="Y2" s="65" t="s">
        <v>132</v>
      </c>
      <c r="Z2" s="65" t="s">
        <v>133</v>
      </c>
      <c r="AA2" s="66" t="s">
        <v>134</v>
      </c>
      <c r="AB2" s="71" t="s">
        <v>122</v>
      </c>
      <c r="AC2" s="58"/>
    </row>
    <row r="3" spans="1:29" x14ac:dyDescent="0.35">
      <c r="A3" s="11">
        <v>1510</v>
      </c>
      <c r="B3" s="41">
        <v>3</v>
      </c>
      <c r="C3" s="42">
        <v>1</v>
      </c>
      <c r="D3" s="42">
        <v>1</v>
      </c>
      <c r="E3" s="42">
        <v>10</v>
      </c>
      <c r="F3" s="42">
        <v>0</v>
      </c>
      <c r="G3" s="77">
        <f>SUM(B3:F3)</f>
        <v>15</v>
      </c>
      <c r="H3" s="56"/>
      <c r="I3" s="41">
        <v>3</v>
      </c>
      <c r="J3" s="42">
        <v>2</v>
      </c>
      <c r="K3" s="42">
        <v>0</v>
      </c>
      <c r="L3" s="42">
        <v>5</v>
      </c>
      <c r="M3" s="50">
        <v>1</v>
      </c>
      <c r="N3" s="77">
        <f>SUM(I3:M3)</f>
        <v>11</v>
      </c>
      <c r="O3" s="59"/>
      <c r="P3" s="41">
        <v>3</v>
      </c>
      <c r="Q3" s="42">
        <v>2</v>
      </c>
      <c r="R3" s="42">
        <v>1</v>
      </c>
      <c r="S3" s="42">
        <v>6</v>
      </c>
      <c r="T3" s="50">
        <v>1</v>
      </c>
      <c r="U3" s="77">
        <f>SUM(P3:T3)</f>
        <v>13</v>
      </c>
      <c r="V3" s="60"/>
      <c r="W3" s="68">
        <v>2</v>
      </c>
      <c r="X3" s="69">
        <v>4</v>
      </c>
      <c r="Y3" s="69">
        <v>0</v>
      </c>
      <c r="Z3" s="69">
        <v>7</v>
      </c>
      <c r="AA3" s="70">
        <v>1</v>
      </c>
      <c r="AB3" s="78">
        <f>SUM(W3:AA3)</f>
        <v>14</v>
      </c>
      <c r="AC3" s="72"/>
    </row>
    <row r="4" spans="1:29" x14ac:dyDescent="0.35">
      <c r="A4" s="11">
        <v>1520</v>
      </c>
      <c r="B4" s="41">
        <v>8</v>
      </c>
      <c r="C4" s="42">
        <v>4</v>
      </c>
      <c r="D4" s="42">
        <v>2</v>
      </c>
      <c r="E4" s="42">
        <v>3</v>
      </c>
      <c r="F4" s="42">
        <v>2</v>
      </c>
      <c r="G4" s="75">
        <f t="shared" ref="G4:G21" si="0">SUM(B4:F4)</f>
        <v>19</v>
      </c>
      <c r="H4" s="56"/>
      <c r="I4" s="41">
        <v>8</v>
      </c>
      <c r="J4" s="42">
        <v>3</v>
      </c>
      <c r="K4" s="42">
        <v>3</v>
      </c>
      <c r="L4" s="42">
        <v>3</v>
      </c>
      <c r="M4" s="50">
        <v>2</v>
      </c>
      <c r="N4" s="75">
        <f t="shared" ref="N4:N21" si="1">SUM(I4:M4)</f>
        <v>19</v>
      </c>
      <c r="O4" s="59"/>
      <c r="P4" s="41">
        <v>8</v>
      </c>
      <c r="Q4" s="42">
        <v>3</v>
      </c>
      <c r="R4" s="42">
        <v>4</v>
      </c>
      <c r="S4" s="42">
        <v>3</v>
      </c>
      <c r="T4" s="50">
        <v>2</v>
      </c>
      <c r="U4" s="75">
        <f t="shared" ref="U4:U21" si="2">SUM(P4:T4)</f>
        <v>20</v>
      </c>
      <c r="V4" s="60"/>
      <c r="W4" s="41">
        <v>7</v>
      </c>
      <c r="X4" s="42">
        <v>3</v>
      </c>
      <c r="Y4" s="42">
        <v>2</v>
      </c>
      <c r="Z4" s="42">
        <v>2</v>
      </c>
      <c r="AA4" s="50">
        <v>3</v>
      </c>
      <c r="AB4" s="76">
        <f t="shared" ref="AB4:AB21" si="3">SUM(W4:AA4)</f>
        <v>17</v>
      </c>
      <c r="AC4" s="73"/>
    </row>
    <row r="5" spans="1:29" x14ac:dyDescent="0.35">
      <c r="A5" s="11">
        <v>1640</v>
      </c>
      <c r="B5" s="41">
        <v>0</v>
      </c>
      <c r="C5" s="42">
        <v>0</v>
      </c>
      <c r="D5" s="42">
        <v>2</v>
      </c>
      <c r="E5" s="42">
        <v>11</v>
      </c>
      <c r="F5" s="42">
        <v>1</v>
      </c>
      <c r="G5" s="75">
        <f t="shared" si="0"/>
        <v>14</v>
      </c>
      <c r="H5" s="56"/>
      <c r="I5" s="41">
        <v>0</v>
      </c>
      <c r="J5" s="42">
        <v>0</v>
      </c>
      <c r="K5" s="42">
        <v>1</v>
      </c>
      <c r="L5" s="42">
        <v>4</v>
      </c>
      <c r="M5" s="50">
        <v>1</v>
      </c>
      <c r="N5" s="75">
        <f t="shared" si="1"/>
        <v>6</v>
      </c>
      <c r="O5" s="59"/>
      <c r="P5" s="41">
        <v>1</v>
      </c>
      <c r="Q5" s="42">
        <v>0</v>
      </c>
      <c r="R5" s="42">
        <v>1</v>
      </c>
      <c r="S5" s="42">
        <v>5</v>
      </c>
      <c r="T5" s="50">
        <v>1</v>
      </c>
      <c r="U5" s="75">
        <f t="shared" si="2"/>
        <v>8</v>
      </c>
      <c r="V5" s="60"/>
      <c r="W5" s="41">
        <v>0</v>
      </c>
      <c r="X5" s="42">
        <v>0</v>
      </c>
      <c r="Y5" s="42">
        <v>2</v>
      </c>
      <c r="Z5" s="42">
        <v>8</v>
      </c>
      <c r="AA5" s="50">
        <v>1</v>
      </c>
      <c r="AB5" s="76">
        <f t="shared" si="3"/>
        <v>11</v>
      </c>
      <c r="AC5" s="73"/>
    </row>
    <row r="6" spans="1:29" x14ac:dyDescent="0.35">
      <c r="A6" s="11">
        <v>1650</v>
      </c>
      <c r="B6" s="41">
        <v>0</v>
      </c>
      <c r="C6" s="42">
        <v>0</v>
      </c>
      <c r="D6" s="42">
        <v>1</v>
      </c>
      <c r="E6" s="42">
        <v>6</v>
      </c>
      <c r="F6" s="42">
        <v>1</v>
      </c>
      <c r="G6" s="75">
        <f t="shared" si="0"/>
        <v>8</v>
      </c>
      <c r="H6" s="56"/>
      <c r="I6" s="41">
        <v>0</v>
      </c>
      <c r="J6" s="42">
        <v>0</v>
      </c>
      <c r="K6" s="42">
        <v>0</v>
      </c>
      <c r="L6" s="42">
        <v>6</v>
      </c>
      <c r="M6" s="50">
        <v>1</v>
      </c>
      <c r="N6" s="75">
        <f t="shared" si="1"/>
        <v>7</v>
      </c>
      <c r="O6" s="59"/>
      <c r="P6" s="41">
        <v>0</v>
      </c>
      <c r="Q6" s="42">
        <v>0</v>
      </c>
      <c r="R6" s="42">
        <v>1</v>
      </c>
      <c r="S6" s="42">
        <v>6</v>
      </c>
      <c r="T6" s="50">
        <v>1</v>
      </c>
      <c r="U6" s="75">
        <f t="shared" si="2"/>
        <v>8</v>
      </c>
      <c r="V6" s="60"/>
      <c r="W6" s="41">
        <v>2</v>
      </c>
      <c r="X6" s="42">
        <v>0</v>
      </c>
      <c r="Y6" s="42">
        <v>0</v>
      </c>
      <c r="Z6" s="42">
        <v>7</v>
      </c>
      <c r="AA6" s="50">
        <v>1</v>
      </c>
      <c r="AB6" s="76">
        <f t="shared" si="3"/>
        <v>10</v>
      </c>
      <c r="AC6" s="73"/>
    </row>
    <row r="7" spans="1:29" x14ac:dyDescent="0.35">
      <c r="A7" s="11">
        <v>1660</v>
      </c>
      <c r="B7" s="41">
        <v>0</v>
      </c>
      <c r="C7" s="42">
        <v>0</v>
      </c>
      <c r="D7" s="42">
        <v>0</v>
      </c>
      <c r="E7" s="42">
        <v>3</v>
      </c>
      <c r="F7" s="42">
        <v>1</v>
      </c>
      <c r="G7" s="75">
        <f t="shared" si="0"/>
        <v>4</v>
      </c>
      <c r="H7" s="56"/>
      <c r="I7" s="41">
        <v>0</v>
      </c>
      <c r="J7" s="42">
        <v>0</v>
      </c>
      <c r="K7" s="42">
        <v>1</v>
      </c>
      <c r="L7" s="42">
        <v>2</v>
      </c>
      <c r="M7" s="50">
        <v>0</v>
      </c>
      <c r="N7" s="75">
        <f t="shared" si="1"/>
        <v>3</v>
      </c>
      <c r="O7" s="59"/>
      <c r="P7" s="41">
        <v>0</v>
      </c>
      <c r="Q7" s="42">
        <v>0</v>
      </c>
      <c r="R7" s="42">
        <v>0</v>
      </c>
      <c r="S7" s="42">
        <v>3</v>
      </c>
      <c r="T7" s="50">
        <v>1</v>
      </c>
      <c r="U7" s="75">
        <f t="shared" si="2"/>
        <v>4</v>
      </c>
      <c r="V7" s="60"/>
      <c r="W7" s="41">
        <v>0</v>
      </c>
      <c r="X7" s="42">
        <v>0</v>
      </c>
      <c r="Y7" s="42">
        <v>0</v>
      </c>
      <c r="Z7" s="42">
        <v>1</v>
      </c>
      <c r="AA7" s="50">
        <v>1</v>
      </c>
      <c r="AB7" s="76">
        <f t="shared" si="3"/>
        <v>2</v>
      </c>
      <c r="AC7" s="73"/>
    </row>
    <row r="8" spans="1:29" x14ac:dyDescent="0.35">
      <c r="A8" s="11">
        <v>1670</v>
      </c>
      <c r="B8" s="41">
        <v>1</v>
      </c>
      <c r="C8" s="42">
        <v>0</v>
      </c>
      <c r="D8" s="42">
        <v>1</v>
      </c>
      <c r="E8" s="42">
        <v>4</v>
      </c>
      <c r="F8" s="42">
        <v>1</v>
      </c>
      <c r="G8" s="75">
        <f t="shared" si="0"/>
        <v>7</v>
      </c>
      <c r="H8" s="56"/>
      <c r="I8" s="41">
        <v>2</v>
      </c>
      <c r="J8" s="42">
        <v>0</v>
      </c>
      <c r="K8" s="42">
        <v>2</v>
      </c>
      <c r="L8" s="42">
        <v>7</v>
      </c>
      <c r="M8" s="50">
        <v>0</v>
      </c>
      <c r="N8" s="75">
        <f t="shared" si="1"/>
        <v>11</v>
      </c>
      <c r="O8" s="59"/>
      <c r="P8" s="41">
        <v>0</v>
      </c>
      <c r="Q8" s="42">
        <v>0</v>
      </c>
      <c r="R8" s="42">
        <v>1</v>
      </c>
      <c r="S8" s="42">
        <v>4</v>
      </c>
      <c r="T8" s="50">
        <v>1</v>
      </c>
      <c r="U8" s="75">
        <f t="shared" si="2"/>
        <v>6</v>
      </c>
      <c r="V8" s="60"/>
      <c r="W8" s="41">
        <v>2</v>
      </c>
      <c r="X8" s="42">
        <v>0</v>
      </c>
      <c r="Y8" s="42">
        <v>1</v>
      </c>
      <c r="Z8" s="42">
        <v>5</v>
      </c>
      <c r="AA8" s="50">
        <v>1</v>
      </c>
      <c r="AB8" s="76">
        <f t="shared" si="3"/>
        <v>9</v>
      </c>
      <c r="AC8" s="73"/>
    </row>
    <row r="9" spans="1:29" x14ac:dyDescent="0.35">
      <c r="A9" s="11">
        <v>1680</v>
      </c>
      <c r="B9" s="41">
        <v>2</v>
      </c>
      <c r="C9" s="42">
        <v>0</v>
      </c>
      <c r="D9" s="42">
        <v>1</v>
      </c>
      <c r="E9" s="42">
        <v>7</v>
      </c>
      <c r="F9" s="42">
        <v>1</v>
      </c>
      <c r="G9" s="75">
        <f t="shared" si="0"/>
        <v>11</v>
      </c>
      <c r="H9" s="56"/>
      <c r="I9" s="41">
        <v>1</v>
      </c>
      <c r="J9" s="42">
        <v>0</v>
      </c>
      <c r="K9" s="42">
        <v>1</v>
      </c>
      <c r="L9" s="42">
        <v>8</v>
      </c>
      <c r="M9" s="50">
        <v>0</v>
      </c>
      <c r="N9" s="75">
        <f t="shared" si="1"/>
        <v>10</v>
      </c>
      <c r="O9" s="59"/>
      <c r="P9" s="41">
        <v>0</v>
      </c>
      <c r="Q9" s="42">
        <v>0</v>
      </c>
      <c r="R9" s="42">
        <v>1</v>
      </c>
      <c r="S9" s="42">
        <v>5</v>
      </c>
      <c r="T9" s="50">
        <v>1</v>
      </c>
      <c r="U9" s="75">
        <f t="shared" si="2"/>
        <v>7</v>
      </c>
      <c r="V9" s="60"/>
      <c r="W9" s="41">
        <v>0</v>
      </c>
      <c r="X9" s="42">
        <v>0</v>
      </c>
      <c r="Y9" s="42">
        <v>0</v>
      </c>
      <c r="Z9" s="42">
        <v>6</v>
      </c>
      <c r="AA9" s="50">
        <v>1</v>
      </c>
      <c r="AB9" s="76">
        <f t="shared" si="3"/>
        <v>7</v>
      </c>
      <c r="AC9" s="73"/>
    </row>
    <row r="10" spans="1:29" x14ac:dyDescent="0.35">
      <c r="A10" s="11">
        <v>1690</v>
      </c>
      <c r="B10" s="41">
        <v>4</v>
      </c>
      <c r="C10" s="42">
        <v>0</v>
      </c>
      <c r="D10" s="42">
        <v>2</v>
      </c>
      <c r="E10" s="42">
        <v>9</v>
      </c>
      <c r="F10" s="42">
        <v>3</v>
      </c>
      <c r="G10" s="75">
        <f t="shared" si="0"/>
        <v>18</v>
      </c>
      <c r="H10" s="56"/>
      <c r="I10" s="41">
        <v>3</v>
      </c>
      <c r="J10" s="42">
        <v>1</v>
      </c>
      <c r="K10" s="42">
        <v>2</v>
      </c>
      <c r="L10" s="42">
        <v>9</v>
      </c>
      <c r="M10" s="50">
        <v>2</v>
      </c>
      <c r="N10" s="75">
        <f t="shared" si="1"/>
        <v>17</v>
      </c>
      <c r="O10" s="59"/>
      <c r="P10" s="41">
        <v>2</v>
      </c>
      <c r="Q10" s="42">
        <v>2</v>
      </c>
      <c r="R10" s="42">
        <v>2</v>
      </c>
      <c r="S10" s="42">
        <v>7</v>
      </c>
      <c r="T10" s="50">
        <v>3</v>
      </c>
      <c r="U10" s="75">
        <f t="shared" si="2"/>
        <v>16</v>
      </c>
      <c r="V10" s="60"/>
      <c r="W10" s="41">
        <v>2</v>
      </c>
      <c r="X10" s="42">
        <v>0</v>
      </c>
      <c r="Y10" s="42">
        <v>2</v>
      </c>
      <c r="Z10" s="42">
        <v>6</v>
      </c>
      <c r="AA10" s="50">
        <v>2</v>
      </c>
      <c r="AB10" s="76">
        <f t="shared" si="3"/>
        <v>12</v>
      </c>
      <c r="AC10" s="73"/>
    </row>
    <row r="11" spans="1:29" x14ac:dyDescent="0.35">
      <c r="A11" s="11">
        <v>1700</v>
      </c>
      <c r="B11" s="41">
        <v>2</v>
      </c>
      <c r="C11" s="42">
        <v>0</v>
      </c>
      <c r="D11" s="42">
        <v>1</v>
      </c>
      <c r="E11" s="42">
        <v>6</v>
      </c>
      <c r="F11" s="42">
        <v>1</v>
      </c>
      <c r="G11" s="75">
        <f t="shared" si="0"/>
        <v>10</v>
      </c>
      <c r="H11" s="56"/>
      <c r="I11" s="41">
        <v>0</v>
      </c>
      <c r="J11" s="42">
        <v>0</v>
      </c>
      <c r="K11" s="42">
        <v>1</v>
      </c>
      <c r="L11" s="42">
        <v>6</v>
      </c>
      <c r="M11" s="50">
        <v>2</v>
      </c>
      <c r="N11" s="75">
        <f t="shared" si="1"/>
        <v>9</v>
      </c>
      <c r="O11" s="59"/>
      <c r="P11" s="41">
        <v>1</v>
      </c>
      <c r="Q11" s="42">
        <v>0</v>
      </c>
      <c r="R11" s="42">
        <v>1</v>
      </c>
      <c r="S11" s="42">
        <v>7</v>
      </c>
      <c r="T11" s="50">
        <v>2</v>
      </c>
      <c r="U11" s="75">
        <f t="shared" si="2"/>
        <v>11</v>
      </c>
      <c r="V11" s="60"/>
      <c r="W11" s="41">
        <v>0</v>
      </c>
      <c r="X11" s="42">
        <v>0</v>
      </c>
      <c r="Y11" s="42">
        <v>0</v>
      </c>
      <c r="Z11" s="42">
        <v>8</v>
      </c>
      <c r="AA11" s="50">
        <v>0</v>
      </c>
      <c r="AB11" s="76">
        <f t="shared" si="3"/>
        <v>8</v>
      </c>
      <c r="AC11" s="73"/>
    </row>
    <row r="12" spans="1:29" x14ac:dyDescent="0.35">
      <c r="A12" s="11">
        <v>1710</v>
      </c>
      <c r="B12" s="41">
        <v>2</v>
      </c>
      <c r="C12" s="42">
        <v>0</v>
      </c>
      <c r="D12" s="42">
        <v>2</v>
      </c>
      <c r="E12" s="42">
        <v>8</v>
      </c>
      <c r="F12" s="42">
        <v>3</v>
      </c>
      <c r="G12" s="75">
        <f t="shared" si="0"/>
        <v>15</v>
      </c>
      <c r="H12" s="56"/>
      <c r="I12" s="41">
        <v>1</v>
      </c>
      <c r="J12" s="42">
        <v>0</v>
      </c>
      <c r="K12" s="42">
        <v>1</v>
      </c>
      <c r="L12" s="42">
        <v>13</v>
      </c>
      <c r="M12" s="50">
        <v>1</v>
      </c>
      <c r="N12" s="75">
        <f t="shared" si="1"/>
        <v>16</v>
      </c>
      <c r="O12" s="59"/>
      <c r="P12" s="41">
        <v>2</v>
      </c>
      <c r="Q12" s="42">
        <v>0</v>
      </c>
      <c r="R12" s="42">
        <v>1</v>
      </c>
      <c r="S12" s="42">
        <v>13</v>
      </c>
      <c r="T12" s="50">
        <v>1</v>
      </c>
      <c r="U12" s="75">
        <f t="shared" si="2"/>
        <v>17</v>
      </c>
      <c r="V12" s="60"/>
      <c r="W12" s="41">
        <v>1</v>
      </c>
      <c r="X12" s="42">
        <v>0</v>
      </c>
      <c r="Y12" s="42">
        <v>1</v>
      </c>
      <c r="Z12" s="42">
        <v>7</v>
      </c>
      <c r="AA12" s="50">
        <v>1</v>
      </c>
      <c r="AB12" s="76">
        <f t="shared" si="3"/>
        <v>10</v>
      </c>
      <c r="AC12" s="73"/>
    </row>
    <row r="13" spans="1:29" x14ac:dyDescent="0.35">
      <c r="A13" s="11">
        <v>1720</v>
      </c>
      <c r="B13" s="41">
        <v>1</v>
      </c>
      <c r="C13" s="43">
        <v>0</v>
      </c>
      <c r="D13" s="42">
        <v>0</v>
      </c>
      <c r="E13" s="42">
        <v>5</v>
      </c>
      <c r="F13" s="42">
        <v>1</v>
      </c>
      <c r="G13" s="75">
        <f t="shared" si="0"/>
        <v>7</v>
      </c>
      <c r="H13" s="56"/>
      <c r="I13" s="41">
        <v>1</v>
      </c>
      <c r="J13" s="43">
        <v>0</v>
      </c>
      <c r="K13" s="42">
        <v>1</v>
      </c>
      <c r="L13" s="42">
        <v>5</v>
      </c>
      <c r="M13" s="50">
        <v>0</v>
      </c>
      <c r="N13" s="75">
        <f t="shared" si="1"/>
        <v>7</v>
      </c>
      <c r="O13" s="59"/>
      <c r="P13" s="41">
        <v>1</v>
      </c>
      <c r="Q13" s="43">
        <v>0</v>
      </c>
      <c r="R13" s="42">
        <v>1</v>
      </c>
      <c r="S13" s="42">
        <v>6</v>
      </c>
      <c r="T13" s="50">
        <v>0</v>
      </c>
      <c r="U13" s="75">
        <f t="shared" si="2"/>
        <v>8</v>
      </c>
      <c r="V13" s="60"/>
      <c r="W13" s="41">
        <v>0</v>
      </c>
      <c r="X13" s="43">
        <v>0</v>
      </c>
      <c r="Y13" s="42">
        <v>0</v>
      </c>
      <c r="Z13" s="42">
        <v>5</v>
      </c>
      <c r="AA13" s="50">
        <v>1</v>
      </c>
      <c r="AB13" s="76">
        <f t="shared" si="3"/>
        <v>6</v>
      </c>
      <c r="AC13" s="73"/>
    </row>
    <row r="14" spans="1:29" x14ac:dyDescent="0.35">
      <c r="A14" s="11">
        <v>1730</v>
      </c>
      <c r="B14" s="41">
        <v>0</v>
      </c>
      <c r="C14" s="42">
        <v>0</v>
      </c>
      <c r="D14" s="42">
        <v>1</v>
      </c>
      <c r="E14" s="42">
        <v>6</v>
      </c>
      <c r="F14" s="42">
        <v>3</v>
      </c>
      <c r="G14" s="62">
        <f t="shared" si="0"/>
        <v>10</v>
      </c>
      <c r="H14" s="56"/>
      <c r="I14" s="41">
        <v>1</v>
      </c>
      <c r="J14" s="42">
        <v>0</v>
      </c>
      <c r="K14" s="42">
        <v>0</v>
      </c>
      <c r="L14" s="42">
        <v>6</v>
      </c>
      <c r="M14" s="50">
        <v>1</v>
      </c>
      <c r="N14" s="62">
        <f t="shared" si="1"/>
        <v>8</v>
      </c>
      <c r="O14" s="59"/>
      <c r="P14" s="41">
        <v>1</v>
      </c>
      <c r="Q14" s="42">
        <v>0</v>
      </c>
      <c r="R14" s="42">
        <v>1</v>
      </c>
      <c r="S14" s="42">
        <v>4</v>
      </c>
      <c r="T14" s="50">
        <v>0</v>
      </c>
      <c r="U14" s="75">
        <f t="shared" si="2"/>
        <v>6</v>
      </c>
      <c r="V14" s="60"/>
      <c r="W14" s="41">
        <v>1</v>
      </c>
      <c r="X14" s="42">
        <v>0</v>
      </c>
      <c r="Y14" s="42">
        <v>2</v>
      </c>
      <c r="Z14" s="42">
        <v>4</v>
      </c>
      <c r="AA14" s="50">
        <v>1</v>
      </c>
      <c r="AB14" s="76">
        <f t="shared" si="3"/>
        <v>8</v>
      </c>
      <c r="AC14" s="73"/>
    </row>
    <row r="15" spans="1:29" x14ac:dyDescent="0.35">
      <c r="A15" s="11">
        <v>1740</v>
      </c>
      <c r="B15" s="41">
        <v>0</v>
      </c>
      <c r="C15" s="42">
        <v>0</v>
      </c>
      <c r="D15" s="42">
        <v>0</v>
      </c>
      <c r="E15" s="42">
        <v>7</v>
      </c>
      <c r="F15" s="42">
        <v>1</v>
      </c>
      <c r="G15" s="75">
        <f t="shared" si="0"/>
        <v>8</v>
      </c>
      <c r="H15" s="56"/>
      <c r="I15" s="41">
        <v>1</v>
      </c>
      <c r="J15" s="42">
        <v>0</v>
      </c>
      <c r="K15" s="42">
        <v>1</v>
      </c>
      <c r="L15" s="42">
        <v>8</v>
      </c>
      <c r="M15" s="50">
        <v>2</v>
      </c>
      <c r="N15" s="75">
        <f t="shared" si="1"/>
        <v>12</v>
      </c>
      <c r="O15" s="59"/>
      <c r="P15" s="41">
        <v>1</v>
      </c>
      <c r="Q15" s="42">
        <v>0</v>
      </c>
      <c r="R15" s="42">
        <v>1</v>
      </c>
      <c r="S15" s="42">
        <v>10</v>
      </c>
      <c r="T15" s="50">
        <v>1</v>
      </c>
      <c r="U15" s="75">
        <f t="shared" si="2"/>
        <v>13</v>
      </c>
      <c r="V15" s="60"/>
      <c r="W15" s="41">
        <v>1</v>
      </c>
      <c r="X15" s="42">
        <v>1</v>
      </c>
      <c r="Y15" s="42">
        <v>1</v>
      </c>
      <c r="Z15" s="42">
        <v>10</v>
      </c>
      <c r="AA15" s="50">
        <v>1</v>
      </c>
      <c r="AB15" s="76">
        <f t="shared" si="3"/>
        <v>14</v>
      </c>
      <c r="AC15" s="73"/>
    </row>
    <row r="16" spans="1:29" x14ac:dyDescent="0.35">
      <c r="A16" s="11">
        <v>1750</v>
      </c>
      <c r="B16" s="41">
        <v>0</v>
      </c>
      <c r="C16" s="42">
        <v>0</v>
      </c>
      <c r="D16" s="42">
        <v>1</v>
      </c>
      <c r="E16" s="42">
        <v>2</v>
      </c>
      <c r="F16" s="42">
        <v>2</v>
      </c>
      <c r="G16" s="62">
        <f t="shared" si="0"/>
        <v>5</v>
      </c>
      <c r="H16" s="56"/>
      <c r="I16" s="41">
        <v>0</v>
      </c>
      <c r="J16" s="42">
        <v>0</v>
      </c>
      <c r="K16" s="42">
        <v>1</v>
      </c>
      <c r="L16" s="42">
        <v>4</v>
      </c>
      <c r="M16" s="50">
        <v>1</v>
      </c>
      <c r="N16" s="62">
        <f t="shared" si="1"/>
        <v>6</v>
      </c>
      <c r="O16" s="59"/>
      <c r="P16" s="41">
        <v>0</v>
      </c>
      <c r="Q16" s="42">
        <v>0</v>
      </c>
      <c r="R16" s="42">
        <v>0</v>
      </c>
      <c r="S16" s="42">
        <v>5</v>
      </c>
      <c r="T16" s="50">
        <v>0</v>
      </c>
      <c r="U16" s="75">
        <f t="shared" si="2"/>
        <v>5</v>
      </c>
      <c r="V16" s="60"/>
      <c r="W16" s="41">
        <v>1</v>
      </c>
      <c r="X16" s="42">
        <v>0</v>
      </c>
      <c r="Y16" s="42">
        <v>2</v>
      </c>
      <c r="Z16" s="42">
        <v>5</v>
      </c>
      <c r="AA16" s="50">
        <v>0</v>
      </c>
      <c r="AB16" s="76">
        <f t="shared" si="3"/>
        <v>8</v>
      </c>
      <c r="AC16" s="73"/>
    </row>
    <row r="17" spans="1:31" x14ac:dyDescent="0.35">
      <c r="A17" s="11">
        <v>1760</v>
      </c>
      <c r="B17" s="41">
        <v>0</v>
      </c>
      <c r="C17" s="42">
        <v>0</v>
      </c>
      <c r="D17" s="42">
        <v>1</v>
      </c>
      <c r="E17" s="42">
        <v>3</v>
      </c>
      <c r="F17" s="42">
        <v>0</v>
      </c>
      <c r="G17" s="75">
        <f t="shared" si="0"/>
        <v>4</v>
      </c>
      <c r="H17" s="56"/>
      <c r="I17" s="41">
        <v>0</v>
      </c>
      <c r="J17" s="42">
        <v>0</v>
      </c>
      <c r="K17" s="42">
        <v>1</v>
      </c>
      <c r="L17" s="42">
        <v>5</v>
      </c>
      <c r="M17" s="50">
        <v>0</v>
      </c>
      <c r="N17" s="75">
        <f t="shared" si="1"/>
        <v>6</v>
      </c>
      <c r="O17" s="59"/>
      <c r="P17" s="41">
        <v>0</v>
      </c>
      <c r="Q17" s="42">
        <v>0</v>
      </c>
      <c r="R17" s="42">
        <v>1</v>
      </c>
      <c r="S17" s="42">
        <v>5</v>
      </c>
      <c r="T17" s="50">
        <v>0</v>
      </c>
      <c r="U17" s="75">
        <f t="shared" si="2"/>
        <v>6</v>
      </c>
      <c r="V17" s="60"/>
      <c r="W17" s="41">
        <v>1</v>
      </c>
      <c r="X17" s="42">
        <v>0</v>
      </c>
      <c r="Y17" s="42">
        <v>0</v>
      </c>
      <c r="Z17" s="42">
        <v>5</v>
      </c>
      <c r="AA17" s="50">
        <v>1</v>
      </c>
      <c r="AB17" s="76">
        <f t="shared" si="3"/>
        <v>7</v>
      </c>
      <c r="AC17" s="73"/>
    </row>
    <row r="18" spans="1:31" x14ac:dyDescent="0.35">
      <c r="A18" s="11">
        <v>1770</v>
      </c>
      <c r="B18" s="41">
        <v>1</v>
      </c>
      <c r="C18" s="42">
        <v>0</v>
      </c>
      <c r="D18" s="42">
        <v>1</v>
      </c>
      <c r="E18" s="42">
        <v>3</v>
      </c>
      <c r="F18" s="42">
        <v>1</v>
      </c>
      <c r="G18" s="75">
        <f t="shared" si="0"/>
        <v>6</v>
      </c>
      <c r="H18" s="56"/>
      <c r="I18" s="41">
        <v>2</v>
      </c>
      <c r="J18" s="42">
        <v>0</v>
      </c>
      <c r="K18" s="42">
        <v>1</v>
      </c>
      <c r="L18" s="42">
        <v>4</v>
      </c>
      <c r="M18" s="50">
        <v>0</v>
      </c>
      <c r="N18" s="75">
        <f t="shared" si="1"/>
        <v>7</v>
      </c>
      <c r="O18" s="59"/>
      <c r="P18" s="41">
        <v>1</v>
      </c>
      <c r="Q18" s="42">
        <v>0</v>
      </c>
      <c r="R18" s="42">
        <v>1</v>
      </c>
      <c r="S18" s="42">
        <v>2</v>
      </c>
      <c r="T18" s="50">
        <v>0</v>
      </c>
      <c r="U18" s="75">
        <f t="shared" si="2"/>
        <v>4</v>
      </c>
      <c r="V18" s="60"/>
      <c r="W18" s="41">
        <v>0</v>
      </c>
      <c r="X18" s="42">
        <v>0</v>
      </c>
      <c r="Y18" s="42">
        <v>2</v>
      </c>
      <c r="Z18" s="42">
        <v>2</v>
      </c>
      <c r="AA18" s="50">
        <v>1</v>
      </c>
      <c r="AB18" s="76">
        <f t="shared" si="3"/>
        <v>5</v>
      </c>
      <c r="AC18" s="73"/>
    </row>
    <row r="19" spans="1:31" x14ac:dyDescent="0.35">
      <c r="A19" s="11">
        <v>1780</v>
      </c>
      <c r="B19" s="41">
        <v>1</v>
      </c>
      <c r="C19" s="42">
        <v>0</v>
      </c>
      <c r="D19" s="42">
        <v>1</v>
      </c>
      <c r="E19" s="42">
        <v>6</v>
      </c>
      <c r="F19" s="42">
        <v>0</v>
      </c>
      <c r="G19" s="75">
        <f t="shared" si="0"/>
        <v>8</v>
      </c>
      <c r="H19" s="56"/>
      <c r="I19" s="41">
        <v>1</v>
      </c>
      <c r="J19" s="42">
        <v>0</v>
      </c>
      <c r="K19" s="42">
        <v>1</v>
      </c>
      <c r="L19" s="42">
        <v>8</v>
      </c>
      <c r="M19" s="50">
        <v>0</v>
      </c>
      <c r="N19" s="75">
        <f t="shared" si="1"/>
        <v>10</v>
      </c>
      <c r="O19" s="59"/>
      <c r="P19" s="41">
        <v>2</v>
      </c>
      <c r="Q19" s="42">
        <v>0</v>
      </c>
      <c r="R19" s="42">
        <v>2</v>
      </c>
      <c r="S19" s="42">
        <v>9</v>
      </c>
      <c r="T19" s="50">
        <v>0</v>
      </c>
      <c r="U19" s="75">
        <f t="shared" si="2"/>
        <v>13</v>
      </c>
      <c r="V19" s="60"/>
      <c r="W19" s="41">
        <v>0</v>
      </c>
      <c r="X19" s="42">
        <v>0</v>
      </c>
      <c r="Y19" s="42">
        <v>2</v>
      </c>
      <c r="Z19" s="42">
        <v>7</v>
      </c>
      <c r="AA19" s="50">
        <v>1</v>
      </c>
      <c r="AB19" s="76">
        <f t="shared" si="3"/>
        <v>10</v>
      </c>
      <c r="AC19" s="73"/>
    </row>
    <row r="20" spans="1:31" x14ac:dyDescent="0.35">
      <c r="A20" s="11">
        <v>1790</v>
      </c>
      <c r="B20" s="41">
        <v>2</v>
      </c>
      <c r="C20" s="42">
        <v>0</v>
      </c>
      <c r="D20" s="42">
        <v>2</v>
      </c>
      <c r="E20" s="42">
        <v>3</v>
      </c>
      <c r="F20" s="42">
        <v>1</v>
      </c>
      <c r="G20" s="75">
        <f t="shared" si="0"/>
        <v>8</v>
      </c>
      <c r="H20" s="56"/>
      <c r="I20" s="41">
        <v>2</v>
      </c>
      <c r="J20" s="42">
        <v>0</v>
      </c>
      <c r="K20" s="42">
        <v>2</v>
      </c>
      <c r="L20" s="42">
        <v>5</v>
      </c>
      <c r="M20" s="50">
        <v>2</v>
      </c>
      <c r="N20" s="75">
        <f t="shared" si="1"/>
        <v>11</v>
      </c>
      <c r="O20" s="59"/>
      <c r="P20" s="41">
        <v>3</v>
      </c>
      <c r="Q20" s="42">
        <v>0</v>
      </c>
      <c r="R20" s="42">
        <v>1</v>
      </c>
      <c r="S20" s="42">
        <v>5</v>
      </c>
      <c r="T20" s="50">
        <v>1</v>
      </c>
      <c r="U20" s="75">
        <f t="shared" si="2"/>
        <v>10</v>
      </c>
      <c r="V20" s="60"/>
      <c r="W20" s="41">
        <v>3</v>
      </c>
      <c r="X20" s="42">
        <v>0</v>
      </c>
      <c r="Y20" s="42">
        <v>2</v>
      </c>
      <c r="Z20" s="42">
        <v>4</v>
      </c>
      <c r="AA20" s="50">
        <v>2</v>
      </c>
      <c r="AB20" s="76">
        <f t="shared" si="3"/>
        <v>11</v>
      </c>
      <c r="AC20" s="73"/>
    </row>
    <row r="21" spans="1:31" ht="15" thickBot="1" x14ac:dyDescent="0.4">
      <c r="A21" s="11">
        <v>9220</v>
      </c>
      <c r="B21" s="44">
        <v>0</v>
      </c>
      <c r="C21" s="45">
        <v>0</v>
      </c>
      <c r="D21" s="45">
        <v>0</v>
      </c>
      <c r="E21" s="45">
        <v>1</v>
      </c>
      <c r="F21" s="45">
        <v>0</v>
      </c>
      <c r="G21" s="80">
        <f t="shared" si="0"/>
        <v>1</v>
      </c>
      <c r="H21" s="56"/>
      <c r="I21" s="44">
        <v>0</v>
      </c>
      <c r="J21" s="45">
        <v>0</v>
      </c>
      <c r="K21" s="45">
        <v>0</v>
      </c>
      <c r="L21" s="45">
        <v>3</v>
      </c>
      <c r="M21" s="51">
        <v>1</v>
      </c>
      <c r="N21" s="80">
        <f t="shared" si="1"/>
        <v>4</v>
      </c>
      <c r="O21" s="59"/>
      <c r="P21" s="44">
        <v>0</v>
      </c>
      <c r="Q21" s="45">
        <v>0</v>
      </c>
      <c r="R21" s="45">
        <v>0</v>
      </c>
      <c r="S21" s="45">
        <v>1</v>
      </c>
      <c r="T21" s="51">
        <v>0</v>
      </c>
      <c r="U21" s="80">
        <f t="shared" si="2"/>
        <v>1</v>
      </c>
      <c r="V21" s="61"/>
      <c r="W21" s="44">
        <v>0</v>
      </c>
      <c r="X21" s="45">
        <v>0</v>
      </c>
      <c r="Y21" s="45">
        <v>0</v>
      </c>
      <c r="Z21" s="45">
        <v>1</v>
      </c>
      <c r="AA21" s="51">
        <v>0</v>
      </c>
      <c r="AB21" s="81">
        <f t="shared" si="3"/>
        <v>1</v>
      </c>
      <c r="AC21" s="74"/>
    </row>
    <row r="22" spans="1:31" x14ac:dyDescent="0.35">
      <c r="B22" s="1"/>
      <c r="G22" s="1">
        <f>SUM(G3:G21)</f>
        <v>178</v>
      </c>
      <c r="H22" s="56"/>
      <c r="N22" s="1">
        <f>SUM(N3:N21)</f>
        <v>180</v>
      </c>
      <c r="O22" s="59"/>
      <c r="U22" s="1">
        <f>SUM(U3:U21)</f>
        <v>176</v>
      </c>
      <c r="V22" s="59"/>
      <c r="AB22" s="1">
        <f>SUM(AB3:AB21)</f>
        <v>170</v>
      </c>
      <c r="AC22" s="59"/>
    </row>
    <row r="23" spans="1:31" x14ac:dyDescent="0.35">
      <c r="A23" s="1" t="s">
        <v>122</v>
      </c>
      <c r="B23" s="40">
        <f>SUM(B3:B21)</f>
        <v>27</v>
      </c>
      <c r="C23" s="40">
        <f t="shared" ref="C23:AA23" si="4">SUM(C3:C21)</f>
        <v>5</v>
      </c>
      <c r="D23" s="40">
        <f t="shared" si="4"/>
        <v>20</v>
      </c>
      <c r="E23" s="40">
        <f t="shared" si="4"/>
        <v>103</v>
      </c>
      <c r="F23" s="40">
        <f t="shared" si="4"/>
        <v>23</v>
      </c>
      <c r="G23" s="40"/>
      <c r="H23" s="54">
        <f t="shared" si="4"/>
        <v>0</v>
      </c>
      <c r="I23" s="40">
        <f t="shared" si="4"/>
        <v>26</v>
      </c>
      <c r="J23" s="40">
        <f t="shared" si="4"/>
        <v>6</v>
      </c>
      <c r="K23" s="40">
        <f t="shared" si="4"/>
        <v>20</v>
      </c>
      <c r="L23" s="40">
        <f t="shared" si="4"/>
        <v>111</v>
      </c>
      <c r="M23" s="40">
        <f t="shared" si="4"/>
        <v>17</v>
      </c>
      <c r="N23" s="40"/>
      <c r="O23" s="57"/>
      <c r="P23" s="40">
        <f t="shared" si="4"/>
        <v>26</v>
      </c>
      <c r="Q23" s="40">
        <f t="shared" si="4"/>
        <v>7</v>
      </c>
      <c r="R23" s="40">
        <f t="shared" si="4"/>
        <v>21</v>
      </c>
      <c r="S23" s="40">
        <f t="shared" si="4"/>
        <v>106</v>
      </c>
      <c r="T23" s="40">
        <f t="shared" si="4"/>
        <v>16</v>
      </c>
      <c r="U23" s="40"/>
      <c r="V23" s="57"/>
      <c r="W23" s="40">
        <f t="shared" si="4"/>
        <v>23</v>
      </c>
      <c r="X23" s="40">
        <f t="shared" si="4"/>
        <v>8</v>
      </c>
      <c r="Y23" s="40">
        <f t="shared" si="4"/>
        <v>19</v>
      </c>
      <c r="Z23" s="40">
        <f t="shared" si="4"/>
        <v>100</v>
      </c>
      <c r="AA23" s="40">
        <f t="shared" si="4"/>
        <v>20</v>
      </c>
      <c r="AB23" s="40"/>
      <c r="AC23" s="59"/>
    </row>
    <row r="24" spans="1:31" ht="15" thickBot="1" x14ac:dyDescent="0.4">
      <c r="B24" s="12"/>
      <c r="C24" s="12"/>
      <c r="D24" s="12"/>
      <c r="E24" s="12"/>
      <c r="F24" s="12"/>
      <c r="G24" s="12"/>
    </row>
    <row r="25" spans="1:31" x14ac:dyDescent="0.35">
      <c r="B25" s="12"/>
      <c r="C25" s="46" t="s">
        <v>125</v>
      </c>
      <c r="D25" s="82">
        <f>B23+C23+D23+E23+F23</f>
        <v>178</v>
      </c>
      <c r="E25" s="12"/>
      <c r="F25" s="12"/>
      <c r="G25" s="12"/>
      <c r="J25" s="47" t="s">
        <v>125</v>
      </c>
      <c r="K25" s="84">
        <f>I23+J23+K23+L23+M23</f>
        <v>180</v>
      </c>
      <c r="Q25" s="47" t="s">
        <v>125</v>
      </c>
      <c r="R25" s="84">
        <f>P23+Q23+R23+S23+T23</f>
        <v>176</v>
      </c>
      <c r="X25" s="47" t="s">
        <v>125</v>
      </c>
      <c r="Y25" s="84">
        <f>W23+X23+Y23+Z23+AA23</f>
        <v>170</v>
      </c>
      <c r="AE25" t="s">
        <v>129</v>
      </c>
    </row>
    <row r="26" spans="1:31" ht="15" thickBot="1" x14ac:dyDescent="0.4">
      <c r="B26" s="1"/>
      <c r="C26" s="44" t="s">
        <v>126</v>
      </c>
      <c r="D26" s="83"/>
      <c r="J26" s="48" t="s">
        <v>127</v>
      </c>
      <c r="K26" s="85"/>
      <c r="Q26" s="48" t="s">
        <v>126</v>
      </c>
      <c r="R26" s="85"/>
      <c r="X26" s="48" t="s">
        <v>126</v>
      </c>
      <c r="Y26" s="85"/>
    </row>
    <row r="27" spans="1:31" x14ac:dyDescent="0.35">
      <c r="B27" s="1"/>
    </row>
  </sheetData>
  <mergeCells count="8">
    <mergeCell ref="B1:F1"/>
    <mergeCell ref="I1:M1"/>
    <mergeCell ref="P1:T1"/>
    <mergeCell ref="W1:AA1"/>
    <mergeCell ref="D25:D26"/>
    <mergeCell ref="K25:K26"/>
    <mergeCell ref="R25:R26"/>
    <mergeCell ref="Y25:Y26"/>
  </mergeCells>
  <pageMargins left="0.7" right="0.7" top="0.75" bottom="0.75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zoomScaleNormal="100" workbookViewId="0">
      <pane ySplit="1" topLeftCell="A6" activePane="bottomLeft" state="frozen"/>
      <selection pane="bottomLeft" activeCell="N24" sqref="N24"/>
    </sheetView>
  </sheetViews>
  <sheetFormatPr baseColWidth="10" defaultRowHeight="14.5" x14ac:dyDescent="0.35"/>
  <cols>
    <col min="1" max="1" width="9.54296875" style="1" customWidth="1"/>
    <col min="2" max="2" width="10.81640625" customWidth="1"/>
    <col min="3" max="3" width="10.6328125" style="1" customWidth="1"/>
    <col min="4" max="4" width="9.453125" style="1" customWidth="1"/>
    <col min="5" max="5" width="11.453125" customWidth="1"/>
    <col min="6" max="6" width="10.36328125" customWidth="1"/>
    <col min="7" max="7" width="9.90625" style="1" customWidth="1"/>
    <col min="8" max="8" width="9.1796875" style="1" customWidth="1"/>
    <col min="9" max="9" width="11.1796875" customWidth="1"/>
    <col min="10" max="10" width="10.1796875" customWidth="1"/>
    <col min="11" max="11" width="10.26953125" style="1" customWidth="1"/>
    <col min="12" max="12" width="8.1796875" style="1" customWidth="1"/>
    <col min="13" max="13" width="11" customWidth="1"/>
    <col min="14" max="14" width="10.54296875" customWidth="1"/>
    <col min="15" max="15" width="9.7265625" style="1" customWidth="1"/>
    <col min="16" max="16" width="9.08984375" style="1" customWidth="1"/>
  </cols>
  <sheetData>
    <row r="1" spans="1:16" s="79" customFormat="1" ht="15" thickBot="1" x14ac:dyDescent="0.4">
      <c r="A1" s="79" t="s">
        <v>103</v>
      </c>
      <c r="B1" s="86" t="s">
        <v>121</v>
      </c>
      <c r="C1" s="86"/>
      <c r="E1" s="54"/>
      <c r="F1" s="86" t="s">
        <v>52</v>
      </c>
      <c r="G1" s="86"/>
      <c r="I1" s="57"/>
      <c r="J1" s="86" t="s">
        <v>70</v>
      </c>
      <c r="K1" s="86"/>
      <c r="M1" s="57"/>
      <c r="N1" s="86" t="s">
        <v>76</v>
      </c>
      <c r="O1" s="86"/>
    </row>
    <row r="2" spans="1:16" s="52" customFormat="1" ht="11" thickBot="1" x14ac:dyDescent="0.3">
      <c r="B2" s="64" t="s">
        <v>136</v>
      </c>
      <c r="C2" s="66" t="s">
        <v>137</v>
      </c>
      <c r="D2" s="53" t="s">
        <v>122</v>
      </c>
      <c r="E2" s="55"/>
      <c r="F2" s="64" t="s">
        <v>136</v>
      </c>
      <c r="G2" s="66" t="s">
        <v>137</v>
      </c>
      <c r="H2" s="65" t="s">
        <v>122</v>
      </c>
      <c r="I2" s="67"/>
      <c r="J2" s="64" t="s">
        <v>136</v>
      </c>
      <c r="K2" s="66" t="s">
        <v>137</v>
      </c>
      <c r="L2" s="65" t="s">
        <v>122</v>
      </c>
      <c r="M2" s="67"/>
      <c r="N2" s="64" t="s">
        <v>136</v>
      </c>
      <c r="O2" s="66" t="s">
        <v>137</v>
      </c>
      <c r="P2" s="71" t="s">
        <v>122</v>
      </c>
    </row>
    <row r="3" spans="1:16" ht="15" thickBot="1" x14ac:dyDescent="0.4">
      <c r="A3" s="12">
        <v>1510</v>
      </c>
      <c r="B3" s="87">
        <v>42</v>
      </c>
      <c r="C3" s="42">
        <v>15</v>
      </c>
      <c r="D3" s="92">
        <f>C3/B3</f>
        <v>0.35714285714285715</v>
      </c>
      <c r="E3" s="56"/>
      <c r="F3" s="41">
        <v>43</v>
      </c>
      <c r="G3" s="50">
        <v>11</v>
      </c>
      <c r="H3" s="92">
        <f>G3/F3</f>
        <v>0.2558139534883721</v>
      </c>
      <c r="I3" s="59"/>
      <c r="J3" s="41">
        <v>39</v>
      </c>
      <c r="K3" s="50">
        <v>13</v>
      </c>
      <c r="L3" s="87">
        <f>SUM(J3:K3)</f>
        <v>52</v>
      </c>
      <c r="M3" s="60"/>
      <c r="N3" s="68">
        <v>41</v>
      </c>
      <c r="O3" s="70">
        <v>14</v>
      </c>
      <c r="P3" s="87">
        <f>SUM(N3:O3)</f>
        <v>55</v>
      </c>
    </row>
    <row r="4" spans="1:16" ht="15" thickBot="1" x14ac:dyDescent="0.4">
      <c r="A4" s="12">
        <v>1520</v>
      </c>
      <c r="B4" s="88">
        <v>46</v>
      </c>
      <c r="C4" s="42">
        <v>19</v>
      </c>
      <c r="D4" s="92">
        <f t="shared" ref="D4:D21" si="0">C4/B4</f>
        <v>0.41304347826086957</v>
      </c>
      <c r="E4" s="56"/>
      <c r="F4" s="41">
        <v>49</v>
      </c>
      <c r="G4" s="50">
        <v>19</v>
      </c>
      <c r="H4" s="92">
        <f t="shared" ref="H4:H22" si="1">G4/F4</f>
        <v>0.38775510204081631</v>
      </c>
      <c r="I4" s="59"/>
      <c r="J4" s="41">
        <v>36</v>
      </c>
      <c r="K4" s="50">
        <v>20</v>
      </c>
      <c r="L4" s="88">
        <f>SUM(J4:K4)</f>
        <v>56</v>
      </c>
      <c r="M4" s="60"/>
      <c r="N4" s="41">
        <v>45</v>
      </c>
      <c r="O4" s="50">
        <v>17</v>
      </c>
      <c r="P4" s="88">
        <f>SUM(N4:O4)</f>
        <v>62</v>
      </c>
    </row>
    <row r="5" spans="1:16" ht="15" thickBot="1" x14ac:dyDescent="0.4">
      <c r="A5" s="12">
        <v>1640</v>
      </c>
      <c r="B5" s="88">
        <v>28</v>
      </c>
      <c r="C5" s="42">
        <v>14</v>
      </c>
      <c r="D5" s="92">
        <f t="shared" si="0"/>
        <v>0.5</v>
      </c>
      <c r="E5" s="56"/>
      <c r="F5" s="41">
        <v>25</v>
      </c>
      <c r="G5" s="50">
        <v>6</v>
      </c>
      <c r="H5" s="92">
        <f t="shared" si="1"/>
        <v>0.24</v>
      </c>
      <c r="I5" s="59"/>
      <c r="J5" s="41">
        <v>28</v>
      </c>
      <c r="K5" s="50">
        <v>8</v>
      </c>
      <c r="L5" s="88">
        <f>SUM(J5:K5)</f>
        <v>36</v>
      </c>
      <c r="M5" s="60"/>
      <c r="N5" s="41">
        <v>32</v>
      </c>
      <c r="O5" s="50">
        <v>11</v>
      </c>
      <c r="P5" s="88">
        <f>SUM(N5:O5)</f>
        <v>43</v>
      </c>
    </row>
    <row r="6" spans="1:16" ht="15" thickBot="1" x14ac:dyDescent="0.4">
      <c r="A6" s="12">
        <v>1650</v>
      </c>
      <c r="B6" s="88">
        <v>32</v>
      </c>
      <c r="C6" s="42">
        <v>8</v>
      </c>
      <c r="D6" s="92">
        <f t="shared" si="0"/>
        <v>0.25</v>
      </c>
      <c r="E6" s="56"/>
      <c r="F6" s="41">
        <v>29</v>
      </c>
      <c r="G6" s="50">
        <v>7</v>
      </c>
      <c r="H6" s="92">
        <f t="shared" si="1"/>
        <v>0.2413793103448276</v>
      </c>
      <c r="I6" s="59"/>
      <c r="J6" s="41">
        <v>34</v>
      </c>
      <c r="K6" s="50">
        <v>8</v>
      </c>
      <c r="L6" s="94">
        <f>K6/J6</f>
        <v>0.23529411764705882</v>
      </c>
      <c r="M6" s="60"/>
      <c r="N6" s="41">
        <v>33</v>
      </c>
      <c r="O6" s="50">
        <v>10</v>
      </c>
      <c r="P6" s="94">
        <f>O6/N6</f>
        <v>0.30303030303030304</v>
      </c>
    </row>
    <row r="7" spans="1:16" ht="15" thickBot="1" x14ac:dyDescent="0.4">
      <c r="A7" s="12">
        <v>1660</v>
      </c>
      <c r="B7" s="88">
        <v>14</v>
      </c>
      <c r="C7" s="42">
        <v>4</v>
      </c>
      <c r="D7" s="92">
        <f t="shared" si="0"/>
        <v>0.2857142857142857</v>
      </c>
      <c r="E7" s="56"/>
      <c r="F7" s="41">
        <v>16</v>
      </c>
      <c r="G7" s="50">
        <v>3</v>
      </c>
      <c r="H7" s="92">
        <f t="shared" si="1"/>
        <v>0.1875</v>
      </c>
      <c r="I7" s="59"/>
      <c r="J7" s="41">
        <v>11</v>
      </c>
      <c r="K7" s="50">
        <v>4</v>
      </c>
      <c r="L7" s="94">
        <f t="shared" ref="L7:L21" si="2">K7/J7</f>
        <v>0.36363636363636365</v>
      </c>
      <c r="M7" s="60"/>
      <c r="N7" s="41">
        <v>9</v>
      </c>
      <c r="O7" s="50">
        <v>2</v>
      </c>
      <c r="P7" s="94">
        <f t="shared" ref="P7:P21" si="3">O7/N7</f>
        <v>0.22222222222222221</v>
      </c>
    </row>
    <row r="8" spans="1:16" ht="15" thickBot="1" x14ac:dyDescent="0.4">
      <c r="A8" s="12">
        <v>1670</v>
      </c>
      <c r="B8" s="88">
        <v>32</v>
      </c>
      <c r="C8" s="42">
        <v>7</v>
      </c>
      <c r="D8" s="92">
        <f t="shared" si="0"/>
        <v>0.21875</v>
      </c>
      <c r="E8" s="56"/>
      <c r="F8" s="41">
        <v>31</v>
      </c>
      <c r="G8" s="50">
        <v>11</v>
      </c>
      <c r="H8" s="92">
        <f t="shared" si="1"/>
        <v>0.35483870967741937</v>
      </c>
      <c r="I8" s="59"/>
      <c r="J8" s="41">
        <v>29</v>
      </c>
      <c r="K8" s="50">
        <v>6</v>
      </c>
      <c r="L8" s="94">
        <f t="shared" si="2"/>
        <v>0.20689655172413793</v>
      </c>
      <c r="M8" s="60"/>
      <c r="N8" s="41">
        <v>25</v>
      </c>
      <c r="O8" s="50">
        <v>9</v>
      </c>
      <c r="P8" s="94">
        <f t="shared" si="3"/>
        <v>0.36</v>
      </c>
    </row>
    <row r="9" spans="1:16" ht="15" thickBot="1" x14ac:dyDescent="0.4">
      <c r="A9" s="12">
        <v>1680</v>
      </c>
      <c r="B9" s="88">
        <v>26</v>
      </c>
      <c r="C9" s="42">
        <v>11</v>
      </c>
      <c r="D9" s="92">
        <f t="shared" si="0"/>
        <v>0.42307692307692307</v>
      </c>
      <c r="E9" s="56"/>
      <c r="F9" s="41">
        <v>34</v>
      </c>
      <c r="G9" s="50">
        <v>10</v>
      </c>
      <c r="H9" s="92">
        <f t="shared" si="1"/>
        <v>0.29411764705882354</v>
      </c>
      <c r="I9" s="59"/>
      <c r="J9" s="41">
        <v>18</v>
      </c>
      <c r="K9" s="50">
        <v>7</v>
      </c>
      <c r="L9" s="94">
        <f t="shared" si="2"/>
        <v>0.3888888888888889</v>
      </c>
      <c r="M9" s="60"/>
      <c r="N9" s="41">
        <v>34</v>
      </c>
      <c r="O9" s="50">
        <v>7</v>
      </c>
      <c r="P9" s="94">
        <f t="shared" si="3"/>
        <v>0.20588235294117646</v>
      </c>
    </row>
    <row r="10" spans="1:16" ht="15" thickBot="1" x14ac:dyDescent="0.4">
      <c r="A10" s="12">
        <v>1690</v>
      </c>
      <c r="B10" s="88">
        <v>51</v>
      </c>
      <c r="C10" s="42">
        <v>18</v>
      </c>
      <c r="D10" s="92">
        <f t="shared" si="0"/>
        <v>0.35294117647058826</v>
      </c>
      <c r="E10" s="56"/>
      <c r="F10" s="41">
        <v>50</v>
      </c>
      <c r="G10" s="50">
        <v>17</v>
      </c>
      <c r="H10" s="92">
        <f t="shared" si="1"/>
        <v>0.34</v>
      </c>
      <c r="I10" s="59"/>
      <c r="J10" s="41">
        <v>51</v>
      </c>
      <c r="K10" s="50">
        <v>16</v>
      </c>
      <c r="L10" s="94">
        <f t="shared" si="2"/>
        <v>0.31372549019607843</v>
      </c>
      <c r="M10" s="60"/>
      <c r="N10" s="41">
        <v>46</v>
      </c>
      <c r="O10" s="50">
        <v>12</v>
      </c>
      <c r="P10" s="94">
        <f t="shared" si="3"/>
        <v>0.2608695652173913</v>
      </c>
    </row>
    <row r="11" spans="1:16" ht="15" thickBot="1" x14ac:dyDescent="0.4">
      <c r="A11" s="12">
        <v>1700</v>
      </c>
      <c r="B11" s="88">
        <v>25</v>
      </c>
      <c r="C11" s="42">
        <v>10</v>
      </c>
      <c r="D11" s="92">
        <f t="shared" si="0"/>
        <v>0.4</v>
      </c>
      <c r="E11" s="56"/>
      <c r="F11" s="41">
        <v>23</v>
      </c>
      <c r="G11" s="50">
        <v>9</v>
      </c>
      <c r="H11" s="92">
        <f t="shared" si="1"/>
        <v>0.39130434782608697</v>
      </c>
      <c r="I11" s="59"/>
      <c r="J11" s="41">
        <v>23</v>
      </c>
      <c r="K11" s="50">
        <v>11</v>
      </c>
      <c r="L11" s="94">
        <f t="shared" si="2"/>
        <v>0.47826086956521741</v>
      </c>
      <c r="M11" s="60"/>
      <c r="N11" s="41">
        <v>22</v>
      </c>
      <c r="O11" s="50">
        <v>8</v>
      </c>
      <c r="P11" s="94">
        <f t="shared" si="3"/>
        <v>0.36363636363636365</v>
      </c>
    </row>
    <row r="12" spans="1:16" ht="15" thickBot="1" x14ac:dyDescent="0.4">
      <c r="A12" s="12">
        <v>1710</v>
      </c>
      <c r="B12" s="88">
        <v>49</v>
      </c>
      <c r="C12" s="42">
        <v>15</v>
      </c>
      <c r="D12" s="92">
        <f t="shared" si="0"/>
        <v>0.30612244897959184</v>
      </c>
      <c r="E12" s="56"/>
      <c r="F12" s="41">
        <v>51</v>
      </c>
      <c r="G12" s="50">
        <v>16</v>
      </c>
      <c r="H12" s="92">
        <f t="shared" si="1"/>
        <v>0.31372549019607843</v>
      </c>
      <c r="I12" s="59"/>
      <c r="J12" s="41">
        <v>53</v>
      </c>
      <c r="K12" s="50">
        <v>17</v>
      </c>
      <c r="L12" s="94">
        <f t="shared" si="2"/>
        <v>0.32075471698113206</v>
      </c>
      <c r="M12" s="60"/>
      <c r="N12" s="41">
        <v>61</v>
      </c>
      <c r="O12" s="50">
        <v>10</v>
      </c>
      <c r="P12" s="94">
        <f t="shared" si="3"/>
        <v>0.16393442622950818</v>
      </c>
    </row>
    <row r="13" spans="1:16" ht="15" thickBot="1" x14ac:dyDescent="0.4">
      <c r="A13" s="12">
        <v>1720</v>
      </c>
      <c r="B13" s="88">
        <v>22</v>
      </c>
      <c r="C13" s="42">
        <v>7</v>
      </c>
      <c r="D13" s="92">
        <f t="shared" si="0"/>
        <v>0.31818181818181818</v>
      </c>
      <c r="E13" s="56"/>
      <c r="F13" s="41">
        <v>22</v>
      </c>
      <c r="G13" s="50">
        <v>7</v>
      </c>
      <c r="H13" s="92">
        <f t="shared" si="1"/>
        <v>0.31818181818181818</v>
      </c>
      <c r="I13" s="59"/>
      <c r="J13" s="41">
        <v>24</v>
      </c>
      <c r="K13" s="50">
        <v>8</v>
      </c>
      <c r="L13" s="94">
        <f t="shared" si="2"/>
        <v>0.33333333333333331</v>
      </c>
      <c r="M13" s="60"/>
      <c r="N13" s="41">
        <v>30</v>
      </c>
      <c r="O13" s="50">
        <v>6</v>
      </c>
      <c r="P13" s="94">
        <f t="shared" si="3"/>
        <v>0.2</v>
      </c>
    </row>
    <row r="14" spans="1:16" ht="15" thickBot="1" x14ac:dyDescent="0.4">
      <c r="A14" s="12">
        <v>1730</v>
      </c>
      <c r="B14" s="88">
        <v>17</v>
      </c>
      <c r="C14" s="42">
        <v>10</v>
      </c>
      <c r="D14" s="92">
        <f t="shared" si="0"/>
        <v>0.58823529411764708</v>
      </c>
      <c r="E14" s="56"/>
      <c r="F14" s="41">
        <v>12</v>
      </c>
      <c r="G14" s="50">
        <v>8</v>
      </c>
      <c r="H14" s="92">
        <f t="shared" si="1"/>
        <v>0.66666666666666663</v>
      </c>
      <c r="I14" s="59"/>
      <c r="J14" s="41">
        <v>11</v>
      </c>
      <c r="K14" s="50">
        <v>6</v>
      </c>
      <c r="L14" s="94">
        <f t="shared" si="2"/>
        <v>0.54545454545454541</v>
      </c>
      <c r="M14" s="60"/>
      <c r="N14" s="41">
        <v>10</v>
      </c>
      <c r="O14" s="50">
        <v>8</v>
      </c>
      <c r="P14" s="94">
        <f t="shared" si="3"/>
        <v>0.8</v>
      </c>
    </row>
    <row r="15" spans="1:16" ht="15" thickBot="1" x14ac:dyDescent="0.4">
      <c r="A15" s="12">
        <v>1740</v>
      </c>
      <c r="B15" s="88">
        <v>29</v>
      </c>
      <c r="C15" s="42">
        <v>8</v>
      </c>
      <c r="D15" s="92">
        <f t="shared" si="0"/>
        <v>0.27586206896551724</v>
      </c>
      <c r="E15" s="56"/>
      <c r="F15" s="41">
        <v>26</v>
      </c>
      <c r="G15" s="50">
        <v>12</v>
      </c>
      <c r="H15" s="92">
        <f t="shared" si="1"/>
        <v>0.46153846153846156</v>
      </c>
      <c r="I15" s="59"/>
      <c r="J15" s="41">
        <v>40</v>
      </c>
      <c r="K15" s="50">
        <v>13</v>
      </c>
      <c r="L15" s="94">
        <f t="shared" si="2"/>
        <v>0.32500000000000001</v>
      </c>
      <c r="M15" s="60"/>
      <c r="N15" s="41">
        <v>40</v>
      </c>
      <c r="O15" s="50">
        <v>14</v>
      </c>
      <c r="P15" s="94">
        <f t="shared" si="3"/>
        <v>0.35</v>
      </c>
    </row>
    <row r="16" spans="1:16" ht="15" thickBot="1" x14ac:dyDescent="0.4">
      <c r="A16" s="12">
        <v>1750</v>
      </c>
      <c r="B16" s="88">
        <v>18</v>
      </c>
      <c r="C16" s="42">
        <v>5</v>
      </c>
      <c r="D16" s="92">
        <f t="shared" si="0"/>
        <v>0.27777777777777779</v>
      </c>
      <c r="E16" s="56"/>
      <c r="F16" s="41">
        <v>20</v>
      </c>
      <c r="G16" s="50">
        <v>6</v>
      </c>
      <c r="H16" s="92">
        <f t="shared" si="1"/>
        <v>0.3</v>
      </c>
      <c r="I16" s="59"/>
      <c r="J16" s="41">
        <v>19</v>
      </c>
      <c r="K16" s="50">
        <v>5</v>
      </c>
      <c r="L16" s="94">
        <f t="shared" si="2"/>
        <v>0.26315789473684209</v>
      </c>
      <c r="M16" s="60"/>
      <c r="N16" s="41">
        <v>33</v>
      </c>
      <c r="O16" s="50">
        <v>8</v>
      </c>
      <c r="P16" s="94">
        <f t="shared" si="3"/>
        <v>0.24242424242424243</v>
      </c>
    </row>
    <row r="17" spans="1:16" ht="15" thickBot="1" x14ac:dyDescent="0.4">
      <c r="A17" s="12">
        <v>1760</v>
      </c>
      <c r="B17" s="88">
        <v>12</v>
      </c>
      <c r="C17" s="42">
        <v>4</v>
      </c>
      <c r="D17" s="92">
        <f t="shared" si="0"/>
        <v>0.33333333333333331</v>
      </c>
      <c r="E17" s="56"/>
      <c r="F17" s="41">
        <v>13</v>
      </c>
      <c r="G17" s="50">
        <v>6</v>
      </c>
      <c r="H17" s="92">
        <f t="shared" si="1"/>
        <v>0.46153846153846156</v>
      </c>
      <c r="I17" s="59"/>
      <c r="J17" s="41">
        <v>18</v>
      </c>
      <c r="K17" s="50">
        <v>6</v>
      </c>
      <c r="L17" s="94">
        <f t="shared" si="2"/>
        <v>0.33333333333333331</v>
      </c>
      <c r="M17" s="60"/>
      <c r="N17" s="41">
        <v>27</v>
      </c>
      <c r="O17" s="50">
        <v>7</v>
      </c>
      <c r="P17" s="94">
        <f t="shared" si="3"/>
        <v>0.25925925925925924</v>
      </c>
    </row>
    <row r="18" spans="1:16" ht="15" thickBot="1" x14ac:dyDescent="0.4">
      <c r="A18" s="12">
        <v>1770</v>
      </c>
      <c r="B18" s="88">
        <v>23</v>
      </c>
      <c r="C18" s="42">
        <v>6</v>
      </c>
      <c r="D18" s="92">
        <f t="shared" si="0"/>
        <v>0.2608695652173913</v>
      </c>
      <c r="E18" s="56"/>
      <c r="F18" s="41">
        <v>24</v>
      </c>
      <c r="G18" s="50">
        <v>7</v>
      </c>
      <c r="H18" s="92">
        <f t="shared" si="1"/>
        <v>0.29166666666666669</v>
      </c>
      <c r="I18" s="59"/>
      <c r="J18" s="41">
        <v>25</v>
      </c>
      <c r="K18" s="50">
        <v>4</v>
      </c>
      <c r="L18" s="94">
        <f t="shared" si="2"/>
        <v>0.16</v>
      </c>
      <c r="M18" s="60"/>
      <c r="N18" s="41">
        <v>26</v>
      </c>
      <c r="O18" s="50">
        <v>5</v>
      </c>
      <c r="P18" s="94">
        <f t="shared" si="3"/>
        <v>0.19230769230769232</v>
      </c>
    </row>
    <row r="19" spans="1:16" ht="15" thickBot="1" x14ac:dyDescent="0.4">
      <c r="A19" s="12">
        <v>1780</v>
      </c>
      <c r="B19" s="88">
        <v>44</v>
      </c>
      <c r="C19" s="42">
        <v>8</v>
      </c>
      <c r="D19" s="92">
        <f t="shared" si="0"/>
        <v>0.18181818181818182</v>
      </c>
      <c r="E19" s="56"/>
      <c r="F19" s="41">
        <v>41</v>
      </c>
      <c r="G19" s="50">
        <v>10</v>
      </c>
      <c r="H19" s="92">
        <f t="shared" si="1"/>
        <v>0.24390243902439024</v>
      </c>
      <c r="I19" s="59"/>
      <c r="J19" s="41">
        <v>44</v>
      </c>
      <c r="K19" s="50">
        <v>13</v>
      </c>
      <c r="L19" s="94">
        <f t="shared" si="2"/>
        <v>0.29545454545454547</v>
      </c>
      <c r="M19" s="60"/>
      <c r="N19" s="41">
        <v>39</v>
      </c>
      <c r="O19" s="50">
        <v>10</v>
      </c>
      <c r="P19" s="94">
        <f t="shared" si="3"/>
        <v>0.25641025641025639</v>
      </c>
    </row>
    <row r="20" spans="1:16" ht="15" thickBot="1" x14ac:dyDescent="0.4">
      <c r="A20" s="12">
        <v>1790</v>
      </c>
      <c r="B20" s="88">
        <v>26</v>
      </c>
      <c r="C20" s="42">
        <v>8</v>
      </c>
      <c r="D20" s="92">
        <f t="shared" si="0"/>
        <v>0.30769230769230771</v>
      </c>
      <c r="E20" s="56"/>
      <c r="F20" s="41">
        <v>32</v>
      </c>
      <c r="G20" s="50">
        <v>11</v>
      </c>
      <c r="H20" s="92">
        <f t="shared" si="1"/>
        <v>0.34375</v>
      </c>
      <c r="I20" s="59"/>
      <c r="J20" s="41">
        <v>32</v>
      </c>
      <c r="K20" s="50">
        <v>10</v>
      </c>
      <c r="L20" s="94">
        <f t="shared" si="2"/>
        <v>0.3125</v>
      </c>
      <c r="M20" s="60"/>
      <c r="N20" s="41">
        <v>34</v>
      </c>
      <c r="O20" s="50">
        <v>11</v>
      </c>
      <c r="P20" s="94">
        <f t="shared" si="3"/>
        <v>0.3235294117647059</v>
      </c>
    </row>
    <row r="21" spans="1:16" ht="15" thickBot="1" x14ac:dyDescent="0.4">
      <c r="A21" s="12">
        <v>9220</v>
      </c>
      <c r="B21" s="89">
        <v>3</v>
      </c>
      <c r="C21" s="45">
        <v>1</v>
      </c>
      <c r="D21" s="92">
        <f t="shared" si="0"/>
        <v>0.33333333333333331</v>
      </c>
      <c r="E21" s="56"/>
      <c r="F21" s="44">
        <v>7</v>
      </c>
      <c r="G21" s="51">
        <v>4</v>
      </c>
      <c r="H21" s="92">
        <f t="shared" si="1"/>
        <v>0.5714285714285714</v>
      </c>
      <c r="I21" s="59"/>
      <c r="J21" s="44">
        <v>4</v>
      </c>
      <c r="K21" s="51">
        <v>1</v>
      </c>
      <c r="L21" s="94">
        <f t="shared" si="2"/>
        <v>0.25</v>
      </c>
      <c r="M21" s="61"/>
      <c r="N21" s="44">
        <v>6</v>
      </c>
      <c r="O21" s="51">
        <v>1</v>
      </c>
      <c r="P21" s="94">
        <f t="shared" si="3"/>
        <v>0.16666666666666666</v>
      </c>
    </row>
    <row r="22" spans="1:16" x14ac:dyDescent="0.35">
      <c r="B22" s="1"/>
      <c r="E22" s="90"/>
      <c r="H22" s="92"/>
      <c r="I22" s="16"/>
      <c r="M22" s="16"/>
    </row>
    <row r="23" spans="1:16" x14ac:dyDescent="0.35">
      <c r="A23" s="1" t="s">
        <v>122</v>
      </c>
      <c r="B23" s="40">
        <f>SUM(B3:B21)</f>
        <v>539</v>
      </c>
      <c r="C23" s="40">
        <f t="shared" ref="C23:O23" si="4">SUM(C3:C21)</f>
        <v>178</v>
      </c>
      <c r="D23" s="93">
        <f>C23/B23</f>
        <v>0.33024118738404451</v>
      </c>
      <c r="E23" s="91">
        <f t="shared" si="4"/>
        <v>0</v>
      </c>
      <c r="F23" s="40">
        <f t="shared" si="4"/>
        <v>548</v>
      </c>
      <c r="G23" s="40">
        <f t="shared" si="4"/>
        <v>180</v>
      </c>
      <c r="H23" s="93">
        <f>G23/F23</f>
        <v>0.32846715328467152</v>
      </c>
      <c r="I23" s="40"/>
      <c r="J23" s="40">
        <f t="shared" si="4"/>
        <v>539</v>
      </c>
      <c r="K23" s="40">
        <f t="shared" si="4"/>
        <v>176</v>
      </c>
      <c r="L23" s="93">
        <f>K23/J23</f>
        <v>0.32653061224489793</v>
      </c>
      <c r="M23" s="40"/>
      <c r="N23" s="40">
        <f t="shared" si="4"/>
        <v>593</v>
      </c>
      <c r="O23" s="40">
        <f t="shared" si="4"/>
        <v>170</v>
      </c>
      <c r="P23" s="93">
        <f>O23/N23</f>
        <v>0.28667790893760542</v>
      </c>
    </row>
    <row r="24" spans="1:16" x14ac:dyDescent="0.35">
      <c r="B24" s="12"/>
      <c r="C24" s="12"/>
      <c r="D24" s="12"/>
    </row>
    <row r="25" spans="1:16" x14ac:dyDescent="0.35">
      <c r="B25" s="12"/>
      <c r="C25" s="12"/>
      <c r="D25" s="12"/>
    </row>
    <row r="26" spans="1:16" x14ac:dyDescent="0.35">
      <c r="B26" s="1"/>
    </row>
    <row r="27" spans="1:16" x14ac:dyDescent="0.35">
      <c r="B27" s="1"/>
    </row>
  </sheetData>
  <mergeCells count="4">
    <mergeCell ref="B1:C1"/>
    <mergeCell ref="F1:G1"/>
    <mergeCell ref="J1:K1"/>
    <mergeCell ref="N1:O1"/>
  </mergeCells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USA - CANADA</vt:lpstr>
      <vt:lpstr>Hémisphére Sud</vt:lpstr>
      <vt:lpstr>Europe</vt:lpstr>
      <vt:lpstr>Asie </vt:lpstr>
      <vt:lpstr>Amérique  SUD</vt:lpstr>
      <vt:lpstr>Récapitulatif  </vt:lpstr>
      <vt:lpstr>Pays sensibles</vt:lpstr>
      <vt:lpstr>Couverture pays sensibles</vt:lpstr>
    </vt:vector>
  </TitlesOfParts>
  <Company>CRJ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CRJ</dc:creator>
  <cp:lastModifiedBy>Philippe</cp:lastModifiedBy>
  <cp:lastPrinted>2017-10-24T17:36:14Z</cp:lastPrinted>
  <dcterms:created xsi:type="dcterms:W3CDTF">2014-05-13T11:56:12Z</dcterms:created>
  <dcterms:modified xsi:type="dcterms:W3CDTF">2017-10-24T18:50:16Z</dcterms:modified>
</cp:coreProperties>
</file>