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86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CRJ\OneDrive\Documents\Elisabeth\Student\"/>
    </mc:Choice>
  </mc:AlternateContent>
  <xr:revisionPtr revIDLastSave="40" documentId="5AE523B94B67F10865F8D7C4E32E0823D6B84F48" xr6:coauthVersionLast="24" xr6:coauthVersionMax="24" xr10:uidLastSave="{FE841618-9A04-4EF8-983F-44DFCD2ACD13}"/>
  <bookViews>
    <workbookView xWindow="0" yWindow="0" windowWidth="26985" windowHeight="12180" tabRatio="500" xr2:uid="{00000000-000D-0000-FFFF-FFFF00000000}"/>
  </bookViews>
  <sheets>
    <sheet name="Prévisions-Réalisé" sheetId="1" r:id="rId1"/>
  </sheets>
  <calcPr calcId="171027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U119" i="1" l="1"/>
  <c r="U120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D122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D120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D119" i="1"/>
  <c r="V106" i="1" l="1"/>
  <c r="V105" i="1"/>
  <c r="V104" i="1"/>
  <c r="V107" i="1"/>
  <c r="V70" i="1"/>
  <c r="V69" i="1"/>
  <c r="V68" i="1"/>
  <c r="V52" i="1"/>
  <c r="V51" i="1"/>
  <c r="V50" i="1"/>
  <c r="V37" i="1"/>
  <c r="V36" i="1"/>
  <c r="V35" i="1"/>
  <c r="V49" i="1"/>
  <c r="V48" i="1"/>
  <c r="V47" i="1"/>
  <c r="V118" i="1" l="1"/>
  <c r="V117" i="1"/>
  <c r="V116" i="1"/>
  <c r="V115" i="1"/>
  <c r="V114" i="1"/>
  <c r="V113" i="1"/>
  <c r="V112" i="1"/>
  <c r="V111" i="1"/>
  <c r="V110" i="1"/>
  <c r="V109" i="1"/>
  <c r="V108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67" i="1"/>
  <c r="V66" i="1"/>
  <c r="V65" i="1"/>
  <c r="V64" i="1"/>
  <c r="V63" i="1"/>
  <c r="V62" i="1"/>
  <c r="V61" i="1"/>
  <c r="V60" i="1"/>
  <c r="V59" i="1"/>
  <c r="V55" i="1"/>
  <c r="V54" i="1"/>
  <c r="V53" i="1"/>
  <c r="V46" i="1"/>
  <c r="V45" i="1"/>
  <c r="V44" i="1"/>
  <c r="V43" i="1"/>
  <c r="V42" i="1"/>
  <c r="V41" i="1"/>
  <c r="V40" i="1"/>
  <c r="V39" i="1"/>
  <c r="V38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6" i="1"/>
  <c r="V7" i="1"/>
  <c r="V5" i="1"/>
  <c r="N123" i="1" l="1"/>
  <c r="J121" i="1"/>
  <c r="J124" i="1" s="1"/>
  <c r="M121" i="1"/>
  <c r="M124" i="1" s="1"/>
  <c r="I121" i="1"/>
  <c r="I123" i="1" s="1"/>
  <c r="V119" i="1"/>
  <c r="U121" i="1"/>
  <c r="U124" i="1" s="1"/>
  <c r="E121" i="1"/>
  <c r="E123" i="1" s="1"/>
  <c r="V120" i="1"/>
  <c r="Q121" i="1"/>
  <c r="Q123" i="1" s="1"/>
  <c r="V122" i="1"/>
  <c r="S121" i="1"/>
  <c r="S123" i="1" s="1"/>
  <c r="O121" i="1"/>
  <c r="O123" i="1" s="1"/>
  <c r="K121" i="1"/>
  <c r="K123" i="1" s="1"/>
  <c r="G123" i="1"/>
  <c r="P121" i="1"/>
  <c r="P123" i="1" s="1"/>
  <c r="L121" i="1"/>
  <c r="L123" i="1" s="1"/>
  <c r="H121" i="1"/>
  <c r="H123" i="1" s="1"/>
  <c r="F121" i="1"/>
  <c r="F123" i="1" s="1"/>
  <c r="R121" i="1"/>
  <c r="R123" i="1" s="1"/>
  <c r="T121" i="1"/>
  <c r="T123" i="1" s="1"/>
  <c r="D121" i="1"/>
  <c r="N124" i="1" l="1"/>
  <c r="J123" i="1"/>
  <c r="R124" i="1"/>
  <c r="S124" i="1"/>
  <c r="T124" i="1"/>
  <c r="M123" i="1"/>
  <c r="I124" i="1"/>
  <c r="G124" i="1"/>
  <c r="E124" i="1"/>
  <c r="U123" i="1"/>
  <c r="F124" i="1"/>
  <c r="D123" i="1"/>
  <c r="D124" i="1"/>
  <c r="H124" i="1"/>
  <c r="K124" i="1"/>
  <c r="L124" i="1"/>
  <c r="Q124" i="1"/>
  <c r="O124" i="1"/>
  <c r="P124" i="1"/>
  <c r="V123" i="1"/>
  <c r="V124" i="1" l="1"/>
</calcChain>
</file>

<file path=xl/sharedStrings.xml><?xml version="1.0" encoding="utf-8"?>
<sst xmlns="http://schemas.openxmlformats.org/spreadsheetml/2006/main" count="168" uniqueCount="52">
  <si>
    <t>Allemagne</t>
  </si>
  <si>
    <t>ARGENTINE</t>
  </si>
  <si>
    <t>BOLIVIE</t>
  </si>
  <si>
    <t>BRESIL</t>
  </si>
  <si>
    <t>CHILI</t>
  </si>
  <si>
    <t>COREE</t>
  </si>
  <si>
    <t>JAPON</t>
  </si>
  <si>
    <t>Mexique</t>
  </si>
  <si>
    <t>PEROU</t>
  </si>
  <si>
    <t>RUSSIE</t>
  </si>
  <si>
    <t>SUEDE</t>
  </si>
  <si>
    <t>TAIWAN</t>
  </si>
  <si>
    <t>THAILANDE</t>
  </si>
  <si>
    <t>AUSTRALIE</t>
  </si>
  <si>
    <t>Espagne</t>
  </si>
  <si>
    <t>NORVEGE</t>
  </si>
  <si>
    <t>PHILIPPINES</t>
  </si>
  <si>
    <t>EQUATEUR</t>
  </si>
  <si>
    <t>INDE</t>
  </si>
  <si>
    <t>N-ZELANDE</t>
  </si>
  <si>
    <t>COLOMBIE</t>
  </si>
  <si>
    <t>INDONESIE</t>
  </si>
  <si>
    <t>ZIMBABWE</t>
  </si>
  <si>
    <t>TURQUIE</t>
  </si>
  <si>
    <t>Italie</t>
  </si>
  <si>
    <t>POLOGNE</t>
  </si>
  <si>
    <t>MALAISIE</t>
  </si>
  <si>
    <t>Autriche</t>
  </si>
  <si>
    <t>AFRIQUE SUD</t>
  </si>
  <si>
    <t>PARAGUAY</t>
  </si>
  <si>
    <t>% satisfaction</t>
  </si>
  <si>
    <t>Total réalisations</t>
  </si>
  <si>
    <t>Total</t>
  </si>
  <si>
    <t>PAYS/DISTRICTS</t>
  </si>
  <si>
    <t>1ères prévis. reçues</t>
  </si>
  <si>
    <t>Prévisions et réalisations 2018-2019 par pays communiquées par DISTRICTS au CRJ</t>
  </si>
  <si>
    <t>USA / CANADA</t>
  </si>
  <si>
    <t>FINLANDE</t>
  </si>
  <si>
    <t>PCRJ</t>
  </si>
  <si>
    <t>PDIR</t>
  </si>
  <si>
    <t>REAL</t>
  </si>
  <si>
    <t>Total prévis.PDIR + PCRJ</t>
  </si>
  <si>
    <t>% Direct sur Total</t>
  </si>
  <si>
    <t>SATIS</t>
  </si>
  <si>
    <t>Date</t>
  </si>
  <si>
    <t>Prévisions demandées le 13/10 - date limite de réponse 31/10. Ces prévisions tiennent compte des droits d'envoi.</t>
  </si>
  <si>
    <t>ISLANDE</t>
  </si>
  <si>
    <t>GRANDE BRETAGNE</t>
  </si>
  <si>
    <t>CROATIE</t>
  </si>
  <si>
    <t>HONGRIE</t>
  </si>
  <si>
    <t>LITUANIE</t>
  </si>
  <si>
    <t>TCHEQUIE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</si>
</sst>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Open Sans"/>
      <family val="2"/>
    </font>
    <font>
      <b/>
      <sz val="11"/>
      <name val="Open Sans"/>
    </font>
    <font>
      <b/>
      <sz val="12"/>
      <color rgb="FF0070C0"/>
      <name val="Open Sans"/>
      <family val="2"/>
    </font>
    <font>
      <sz val="12"/>
      <color theme="1"/>
      <name val="Open Sans"/>
      <family val="2"/>
    </font>
    <font>
      <sz val="9"/>
      <name val="Open Sans"/>
      <family val="2"/>
    </font>
    <font>
      <b/>
      <sz val="12"/>
      <color theme="1"/>
      <name val="Open Sans"/>
      <family val="2"/>
    </font>
    <font>
      <b/>
      <sz val="12"/>
      <name val="Open Sans"/>
      <family val="2"/>
    </font>
    <font>
      <b/>
      <sz val="12"/>
      <color rgb="FF002060"/>
      <name val="Open Sans"/>
      <family val="2"/>
    </font>
    <font>
      <b/>
      <sz val="12"/>
      <color theme="8" tint="-0.249977111117893"/>
      <name val="Open Sans"/>
      <family val="2"/>
    </font>
    <font>
      <b/>
      <sz val="12"/>
      <color theme="9" tint="-0.499984740745262"/>
      <name val="Open Sans"/>
      <family val="2"/>
    </font>
    <font>
      <b/>
      <sz val="12"/>
      <color rgb="FFFF0000"/>
      <name val="Open Sans"/>
      <family val="2"/>
    </font>
    <font>
      <sz val="12"/>
      <color rgb="FF00B0F0"/>
      <name val="Calibri"/>
      <family val="2"/>
      <scheme val="minor"/>
    </font>
    <font>
      <sz val="12"/>
      <color rgb="FF0070C0"/>
      <name val="Open Sans"/>
      <family val="2"/>
    </font>
    <font>
      <b/>
      <sz val="12"/>
      <color rgb="FF00B0F0"/>
      <name val="Open Sans"/>
      <family val="2"/>
    </font>
    <font>
      <b/>
      <sz val="12"/>
      <color rgb="FFC0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074"/>
        <bgColor indexed="64"/>
      </patternFill>
    </fill>
    <fill>
      <patternFill patternType="solid">
        <fgColor rgb="FF77F983"/>
        <bgColor indexed="64"/>
      </patternFill>
    </fill>
    <fill>
      <patternFill patternType="solid">
        <fgColor rgb="FFFAA0F4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C9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8" borderId="7" xfId="0" applyFont="1" applyFill="1" applyBorder="1" applyAlignment="1">
      <alignment horizontal="center"/>
    </xf>
    <xf numFmtId="0" fontId="8" fillId="8" borderId="8" xfId="0" applyFont="1" applyFill="1" applyBorder="1" applyAlignment="1">
      <alignment horizontal="center"/>
    </xf>
    <xf numFmtId="16" fontId="9" fillId="8" borderId="8" xfId="0" applyNumberFormat="1" applyFont="1" applyFill="1" applyBorder="1" applyAlignment="1">
      <alignment horizontal="center" vertical="center"/>
    </xf>
    <xf numFmtId="16" fontId="9" fillId="8" borderId="8" xfId="0" applyNumberFormat="1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0" fillId="8" borderId="3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6" fillId="0" borderId="0" xfId="0" applyFont="1"/>
    <xf numFmtId="0" fontId="12" fillId="4" borderId="2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left"/>
    </xf>
    <xf numFmtId="0" fontId="12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4" fillId="0" borderId="0" xfId="0" applyFont="1" applyBorder="1"/>
    <xf numFmtId="0" fontId="12" fillId="6" borderId="2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164" fontId="13" fillId="6" borderId="1" xfId="0" applyNumberFormat="1" applyFont="1" applyFill="1" applyBorder="1" applyAlignment="1">
      <alignment horizontal="center"/>
    </xf>
    <xf numFmtId="164" fontId="13" fillId="6" borderId="3" xfId="0" applyNumberFormat="1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164" fontId="13" fillId="5" borderId="5" xfId="0" applyNumberFormat="1" applyFont="1" applyFill="1" applyBorder="1" applyAlignment="1">
      <alignment horizontal="center"/>
    </xf>
    <xf numFmtId="164" fontId="13" fillId="5" borderId="6" xfId="0" applyNumberFormat="1" applyFont="1" applyFill="1" applyBorder="1" applyAlignment="1">
      <alignment horizontal="center"/>
    </xf>
    <xf numFmtId="0" fontId="7" fillId="0" borderId="0" xfId="0" applyFont="1"/>
    <xf numFmtId="0" fontId="17" fillId="0" borderId="0" xfId="0" applyFont="1"/>
    <xf numFmtId="0" fontId="7" fillId="0" borderId="0" xfId="0" applyFont="1" applyFill="1"/>
    <xf numFmtId="0" fontId="8" fillId="0" borderId="0" xfId="0" applyFont="1" applyFill="1"/>
    <xf numFmtId="0" fontId="15" fillId="0" borderId="0" xfId="0" applyFont="1"/>
    <xf numFmtId="10" fontId="4" fillId="0" borderId="0" xfId="0" applyNumberFormat="1" applyFont="1"/>
    <xf numFmtId="0" fontId="4" fillId="0" borderId="0" xfId="0" applyFont="1" applyFill="1"/>
    <xf numFmtId="164" fontId="4" fillId="0" borderId="0" xfId="0" applyNumberFormat="1" applyFont="1"/>
    <xf numFmtId="0" fontId="15" fillId="4" borderId="2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9" borderId="3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0" fontId="19" fillId="4" borderId="3" xfId="0" applyFont="1" applyFill="1" applyBorder="1" applyAlignment="1">
      <alignment horizontal="center"/>
    </xf>
    <xf numFmtId="14" fontId="6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center"/>
    </xf>
  </cellXfs>
  <cellStyles count="1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Normal" xfId="0" builtinId="0"/>
  </cellStyles>
  <dxfs count="0"/>
  <tableStyles count="0" defaultTableStyle="TableStyleMedium9" defaultPivotStyle="PivotStyleMedium4"/>
  <colors>
    <mruColors>
      <color rgb="FFC9FFFF"/>
      <color rgb="FF66FFCC"/>
      <color rgb="FFFFCCFF"/>
      <color rgb="FFFAA0F4"/>
      <color rgb="FF77F983"/>
      <color rgb="FFF3F0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31"/>
  <sheetViews>
    <sheetView tabSelected="1" zoomScaleNormal="100" workbookViewId="0">
      <pane xSplit="2" ySplit="4" topLeftCell="C100" activePane="bottomRight" state="frozen"/>
      <selection pane="topRight" activeCell="B1" sqref="B1"/>
      <selection pane="bottomLeft" activeCell="A5" sqref="A5"/>
      <selection pane="bottomRight" activeCell="V128" sqref="V128"/>
    </sheetView>
  </sheetViews>
  <sheetFormatPr baseColWidth="10" defaultRowHeight="15.75"/>
  <cols>
    <col min="1" max="1" width="2.875" style="1" bestFit="1" customWidth="1"/>
    <col min="2" max="2" width="20.375" style="1" customWidth="1"/>
    <col min="3" max="3" width="7.125" style="1" customWidth="1"/>
    <col min="4" max="4" width="9.625" style="1" customWidth="1"/>
    <col min="5" max="5" width="7.875" style="1" customWidth="1"/>
    <col min="6" max="6" width="8.125" style="1" customWidth="1"/>
    <col min="7" max="7" width="8.5" style="1" customWidth="1"/>
    <col min="8" max="8" width="7.75" style="1" customWidth="1"/>
    <col min="9" max="9" width="8" style="1" customWidth="1"/>
    <col min="10" max="10" width="8.125" style="1" customWidth="1"/>
    <col min="11" max="11" width="8.25" style="1" customWidth="1"/>
    <col min="12" max="14" width="8.125" style="1" customWidth="1"/>
    <col min="15" max="15" width="9.5" style="1" customWidth="1"/>
    <col min="16" max="16" width="7.875" style="1" customWidth="1"/>
    <col min="17" max="18" width="8" style="1" customWidth="1"/>
    <col min="19" max="21" width="8.125" style="1" customWidth="1"/>
    <col min="22" max="22" width="14" style="1" customWidth="1"/>
    <col min="23" max="16384" width="11" style="1"/>
  </cols>
  <sheetData>
    <row r="1" spans="1:22" ht="20.25">
      <c r="B1" s="52" t="s">
        <v>35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1">
        <v>43056</v>
      </c>
      <c r="V1" s="51"/>
    </row>
    <row r="2" spans="1:22" ht="16.5" thickBot="1">
      <c r="B2" s="2"/>
      <c r="C2" s="2"/>
      <c r="D2" s="3"/>
      <c r="E2" s="3"/>
      <c r="F2" s="3"/>
      <c r="G2" s="3"/>
      <c r="H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>
      <c r="B3" s="4" t="s">
        <v>34</v>
      </c>
      <c r="C3" s="5" t="s">
        <v>44</v>
      </c>
      <c r="D3" s="6">
        <v>43038</v>
      </c>
      <c r="E3" s="6">
        <v>43054</v>
      </c>
      <c r="F3" s="6">
        <v>43042</v>
      </c>
      <c r="G3" s="6">
        <v>43045</v>
      </c>
      <c r="H3" s="6">
        <v>43048</v>
      </c>
      <c r="I3" s="7">
        <v>43030</v>
      </c>
      <c r="J3" s="6">
        <v>43042</v>
      </c>
      <c r="K3" s="6">
        <v>43049</v>
      </c>
      <c r="L3" s="6">
        <v>43045</v>
      </c>
      <c r="M3" s="6">
        <v>43039</v>
      </c>
      <c r="N3" s="6">
        <v>43046</v>
      </c>
      <c r="O3" s="6">
        <v>43031</v>
      </c>
      <c r="P3" s="6">
        <v>43029</v>
      </c>
      <c r="Q3" s="6">
        <v>43027</v>
      </c>
      <c r="R3" s="6">
        <v>43040</v>
      </c>
      <c r="S3" s="6">
        <v>43038</v>
      </c>
      <c r="T3" s="6">
        <v>43054</v>
      </c>
      <c r="U3" s="6">
        <v>43054</v>
      </c>
      <c r="V3" s="8"/>
    </row>
    <row r="4" spans="1:22">
      <c r="B4" s="9" t="s">
        <v>33</v>
      </c>
      <c r="C4" s="10"/>
      <c r="D4" s="11">
        <v>1510</v>
      </c>
      <c r="E4" s="11">
        <v>1520</v>
      </c>
      <c r="F4" s="11">
        <v>1640</v>
      </c>
      <c r="G4" s="11">
        <v>1650</v>
      </c>
      <c r="H4" s="11">
        <v>1660</v>
      </c>
      <c r="I4" s="11">
        <v>1670</v>
      </c>
      <c r="J4" s="11">
        <v>1680</v>
      </c>
      <c r="K4" s="11">
        <v>1690</v>
      </c>
      <c r="L4" s="11">
        <v>1700</v>
      </c>
      <c r="M4" s="11">
        <v>1710</v>
      </c>
      <c r="N4" s="11">
        <v>1720</v>
      </c>
      <c r="O4" s="11">
        <v>1730</v>
      </c>
      <c r="P4" s="11">
        <v>1740</v>
      </c>
      <c r="Q4" s="11">
        <v>1750</v>
      </c>
      <c r="R4" s="11">
        <v>1760</v>
      </c>
      <c r="S4" s="11">
        <v>1770</v>
      </c>
      <c r="T4" s="11">
        <v>1780</v>
      </c>
      <c r="U4" s="11">
        <v>1790</v>
      </c>
      <c r="V4" s="12" t="s">
        <v>32</v>
      </c>
    </row>
    <row r="5" spans="1:22">
      <c r="A5" s="1">
        <v>1</v>
      </c>
      <c r="B5" s="13" t="s">
        <v>28</v>
      </c>
      <c r="C5" s="14" t="s">
        <v>39</v>
      </c>
      <c r="D5" s="14"/>
      <c r="E5" s="14">
        <v>1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5">
        <f>SUM(D5:U5)</f>
        <v>1</v>
      </c>
    </row>
    <row r="6" spans="1:22">
      <c r="B6" s="16"/>
      <c r="C6" s="17" t="s">
        <v>38</v>
      </c>
      <c r="D6" s="17"/>
      <c r="E6" s="17"/>
      <c r="F6" s="17"/>
      <c r="G6" s="17"/>
      <c r="H6" s="17"/>
      <c r="I6" s="17">
        <v>1</v>
      </c>
      <c r="J6" s="17"/>
      <c r="K6" s="17">
        <v>1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8">
        <f t="shared" ref="V6:V7" si="0">SUM(D6:U6)</f>
        <v>2</v>
      </c>
    </row>
    <row r="7" spans="1:22">
      <c r="B7" s="19"/>
      <c r="C7" s="20" t="s">
        <v>40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>
        <f t="shared" si="0"/>
        <v>0</v>
      </c>
    </row>
    <row r="8" spans="1:22">
      <c r="A8" s="1">
        <v>2</v>
      </c>
      <c r="B8" s="13" t="s">
        <v>0</v>
      </c>
      <c r="C8" s="14" t="s">
        <v>39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>
        <f>SUM(D8:U8)</f>
        <v>0</v>
      </c>
    </row>
    <row r="9" spans="1:22">
      <c r="B9" s="16"/>
      <c r="C9" s="17" t="s">
        <v>38</v>
      </c>
      <c r="D9" s="17"/>
      <c r="E9" s="17"/>
      <c r="F9" s="17"/>
      <c r="G9" s="17"/>
      <c r="H9" s="17"/>
      <c r="I9" s="17"/>
      <c r="J9" s="17"/>
      <c r="K9" s="17">
        <v>1</v>
      </c>
      <c r="L9" s="17"/>
      <c r="M9" s="17">
        <v>1</v>
      </c>
      <c r="N9" s="17"/>
      <c r="O9" s="17"/>
      <c r="P9" s="17">
        <v>1</v>
      </c>
      <c r="Q9" s="17"/>
      <c r="R9" s="17"/>
      <c r="S9" s="17"/>
      <c r="T9" s="17">
        <v>1</v>
      </c>
      <c r="U9" s="17"/>
      <c r="V9" s="18">
        <f t="shared" ref="V9:V10" si="1">SUM(D9:U9)</f>
        <v>4</v>
      </c>
    </row>
    <row r="10" spans="1:22">
      <c r="B10" s="19"/>
      <c r="C10" s="20" t="s">
        <v>40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1">
        <f t="shared" si="1"/>
        <v>0</v>
      </c>
    </row>
    <row r="11" spans="1:22">
      <c r="A11" s="1">
        <v>3</v>
      </c>
      <c r="B11" s="13" t="s">
        <v>1</v>
      </c>
      <c r="C11" s="14" t="s">
        <v>39</v>
      </c>
      <c r="D11" s="14">
        <v>1</v>
      </c>
      <c r="E11" s="14"/>
      <c r="F11" s="14">
        <v>2</v>
      </c>
      <c r="G11" s="14"/>
      <c r="H11" s="14"/>
      <c r="I11" s="14"/>
      <c r="J11" s="14"/>
      <c r="K11" s="14"/>
      <c r="L11" s="14"/>
      <c r="M11" s="14">
        <v>3</v>
      </c>
      <c r="N11" s="14"/>
      <c r="O11" s="14"/>
      <c r="P11" s="14"/>
      <c r="Q11" s="14"/>
      <c r="R11" s="14"/>
      <c r="S11" s="14"/>
      <c r="T11" s="14"/>
      <c r="U11" s="14">
        <v>1</v>
      </c>
      <c r="V11" s="15">
        <f>SUM(D11:U11)</f>
        <v>7</v>
      </c>
    </row>
    <row r="12" spans="1:22">
      <c r="B12" s="16"/>
      <c r="C12" s="17" t="s">
        <v>38</v>
      </c>
      <c r="D12" s="17">
        <v>1</v>
      </c>
      <c r="E12" s="17">
        <v>4</v>
      </c>
      <c r="F12" s="17"/>
      <c r="G12" s="17">
        <v>3</v>
      </c>
      <c r="H12" s="17"/>
      <c r="I12" s="17"/>
      <c r="J12" s="17">
        <v>1</v>
      </c>
      <c r="K12" s="17">
        <v>5</v>
      </c>
      <c r="L12" s="17"/>
      <c r="M12" s="17">
        <v>7</v>
      </c>
      <c r="N12" s="17">
        <v>1</v>
      </c>
      <c r="O12" s="17">
        <v>2</v>
      </c>
      <c r="P12" s="17">
        <v>3</v>
      </c>
      <c r="Q12" s="17">
        <v>2</v>
      </c>
      <c r="R12" s="17">
        <v>2</v>
      </c>
      <c r="S12" s="17"/>
      <c r="T12" s="17">
        <v>2</v>
      </c>
      <c r="U12" s="17">
        <v>4</v>
      </c>
      <c r="V12" s="18">
        <f t="shared" ref="V12:V13" si="2">SUM(D12:U12)</f>
        <v>37</v>
      </c>
    </row>
    <row r="13" spans="1:22">
      <c r="B13" s="19"/>
      <c r="C13" s="20" t="s">
        <v>40</v>
      </c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1">
        <f t="shared" si="2"/>
        <v>0</v>
      </c>
    </row>
    <row r="14" spans="1:22">
      <c r="A14" s="1">
        <v>4</v>
      </c>
      <c r="B14" s="13" t="s">
        <v>13</v>
      </c>
      <c r="C14" s="14" t="s">
        <v>39</v>
      </c>
      <c r="D14" s="14">
        <v>2</v>
      </c>
      <c r="E14" s="14">
        <v>6</v>
      </c>
      <c r="F14" s="14"/>
      <c r="G14" s="14"/>
      <c r="H14" s="14"/>
      <c r="I14" s="14"/>
      <c r="J14" s="14"/>
      <c r="K14" s="14">
        <v>4</v>
      </c>
      <c r="L14" s="14"/>
      <c r="M14" s="14"/>
      <c r="N14" s="14"/>
      <c r="O14" s="14">
        <v>1</v>
      </c>
      <c r="P14" s="14">
        <v>1</v>
      </c>
      <c r="Q14" s="14"/>
      <c r="R14" s="14"/>
      <c r="S14" s="14"/>
      <c r="T14" s="14"/>
      <c r="U14" s="14">
        <v>1</v>
      </c>
      <c r="V14" s="15">
        <f>SUM(D14:U14)</f>
        <v>15</v>
      </c>
    </row>
    <row r="15" spans="1:22">
      <c r="B15" s="16"/>
      <c r="C15" s="17" t="s">
        <v>38</v>
      </c>
      <c r="D15" s="17">
        <v>7</v>
      </c>
      <c r="E15" s="17"/>
      <c r="F15" s="17">
        <v>1</v>
      </c>
      <c r="G15" s="17">
        <v>1</v>
      </c>
      <c r="H15" s="17"/>
      <c r="I15" s="17">
        <v>1</v>
      </c>
      <c r="J15" s="17"/>
      <c r="K15" s="17"/>
      <c r="L15" s="17">
        <v>1</v>
      </c>
      <c r="M15" s="17"/>
      <c r="N15" s="17">
        <v>1</v>
      </c>
      <c r="O15" s="17"/>
      <c r="P15" s="17"/>
      <c r="Q15" s="17">
        <v>1</v>
      </c>
      <c r="R15" s="17">
        <v>1</v>
      </c>
      <c r="S15" s="17">
        <v>1</v>
      </c>
      <c r="T15" s="17">
        <v>1</v>
      </c>
      <c r="U15" s="17"/>
      <c r="V15" s="18">
        <f t="shared" ref="V15:V16" si="3">SUM(D15:U15)</f>
        <v>16</v>
      </c>
    </row>
    <row r="16" spans="1:22">
      <c r="B16" s="19"/>
      <c r="C16" s="20" t="s">
        <v>40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1">
        <f t="shared" si="3"/>
        <v>0</v>
      </c>
    </row>
    <row r="17" spans="1:24">
      <c r="A17" s="1">
        <v>5</v>
      </c>
      <c r="B17" s="13" t="s">
        <v>27</v>
      </c>
      <c r="C17" s="14" t="s">
        <v>39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>
        <f>SUM(D17:U17)</f>
        <v>0</v>
      </c>
    </row>
    <row r="18" spans="1:24">
      <c r="B18" s="16"/>
      <c r="C18" s="17" t="s">
        <v>38</v>
      </c>
      <c r="D18" s="17">
        <v>1</v>
      </c>
      <c r="E18" s="17">
        <v>1</v>
      </c>
      <c r="F18" s="17"/>
      <c r="G18" s="17"/>
      <c r="H18" s="17"/>
      <c r="I18" s="17"/>
      <c r="J18" s="17"/>
      <c r="K18" s="17">
        <v>1</v>
      </c>
      <c r="L18" s="17"/>
      <c r="M18" s="17"/>
      <c r="N18" s="17"/>
      <c r="O18" s="17"/>
      <c r="P18" s="17"/>
      <c r="Q18" s="17"/>
      <c r="R18" s="17"/>
      <c r="S18" s="17"/>
      <c r="T18" s="17">
        <v>1</v>
      </c>
      <c r="U18" s="17"/>
      <c r="V18" s="18">
        <f t="shared" ref="V18:V19" si="4">SUM(D18:U18)</f>
        <v>4</v>
      </c>
    </row>
    <row r="19" spans="1:24">
      <c r="B19" s="19"/>
      <c r="C19" s="20" t="s">
        <v>40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1">
        <f t="shared" si="4"/>
        <v>0</v>
      </c>
    </row>
    <row r="20" spans="1:24">
      <c r="A20" s="1">
        <v>6</v>
      </c>
      <c r="B20" s="13" t="s">
        <v>2</v>
      </c>
      <c r="C20" s="14" t="s">
        <v>39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5">
        <f>SUM(D20:U20)</f>
        <v>0</v>
      </c>
    </row>
    <row r="21" spans="1:24">
      <c r="B21" s="16"/>
      <c r="C21" s="17" t="s">
        <v>38</v>
      </c>
      <c r="D21" s="17"/>
      <c r="E21" s="17">
        <v>1</v>
      </c>
      <c r="F21" s="17"/>
      <c r="G21" s="17">
        <v>1</v>
      </c>
      <c r="H21" s="17"/>
      <c r="I21" s="17"/>
      <c r="J21" s="17">
        <v>1</v>
      </c>
      <c r="K21" s="17"/>
      <c r="L21" s="17"/>
      <c r="M21" s="17"/>
      <c r="N21" s="17"/>
      <c r="O21" s="17"/>
      <c r="P21" s="17">
        <v>1</v>
      </c>
      <c r="Q21" s="17"/>
      <c r="R21" s="17"/>
      <c r="S21" s="17">
        <v>1</v>
      </c>
      <c r="T21" s="17"/>
      <c r="U21" s="17"/>
      <c r="V21" s="18">
        <f t="shared" ref="V21:V22" si="5">SUM(D21:U21)</f>
        <v>5</v>
      </c>
    </row>
    <row r="22" spans="1:24">
      <c r="B22" s="19"/>
      <c r="C22" s="20" t="s">
        <v>40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1">
        <f t="shared" si="5"/>
        <v>0</v>
      </c>
    </row>
    <row r="23" spans="1:24">
      <c r="A23" s="1">
        <v>7</v>
      </c>
      <c r="B23" s="13" t="s">
        <v>3</v>
      </c>
      <c r="C23" s="14" t="s">
        <v>39</v>
      </c>
      <c r="D23" s="14"/>
      <c r="E23" s="14"/>
      <c r="F23" s="14">
        <v>5</v>
      </c>
      <c r="G23" s="14">
        <v>4</v>
      </c>
      <c r="H23" s="14"/>
      <c r="I23" s="14"/>
      <c r="J23" s="14">
        <v>1</v>
      </c>
      <c r="K23" s="14">
        <v>6</v>
      </c>
      <c r="L23" s="14"/>
      <c r="M23" s="14">
        <v>9</v>
      </c>
      <c r="N23" s="14">
        <v>4</v>
      </c>
      <c r="O23" s="14"/>
      <c r="P23" s="14"/>
      <c r="Q23" s="14"/>
      <c r="R23" s="14">
        <v>1</v>
      </c>
      <c r="S23" s="14">
        <v>1</v>
      </c>
      <c r="T23" s="14"/>
      <c r="U23" s="14"/>
      <c r="V23" s="15">
        <f>SUM(D23:U23)</f>
        <v>31</v>
      </c>
      <c r="X23" s="22"/>
    </row>
    <row r="24" spans="1:24">
      <c r="B24" s="16"/>
      <c r="C24" s="17" t="s">
        <v>38</v>
      </c>
      <c r="D24" s="17">
        <v>2</v>
      </c>
      <c r="E24" s="17">
        <v>7</v>
      </c>
      <c r="F24" s="17">
        <v>1</v>
      </c>
      <c r="G24" s="17">
        <v>2</v>
      </c>
      <c r="H24" s="17">
        <v>1</v>
      </c>
      <c r="I24" s="17"/>
      <c r="J24" s="17">
        <v>1</v>
      </c>
      <c r="K24" s="17"/>
      <c r="L24" s="17">
        <v>4</v>
      </c>
      <c r="M24" s="17"/>
      <c r="N24" s="17"/>
      <c r="O24" s="17">
        <v>1</v>
      </c>
      <c r="P24" s="17">
        <v>1</v>
      </c>
      <c r="Q24" s="17">
        <v>1</v>
      </c>
      <c r="R24" s="17">
        <v>1</v>
      </c>
      <c r="S24" s="17"/>
      <c r="T24" s="17">
        <v>5</v>
      </c>
      <c r="U24" s="17">
        <v>2</v>
      </c>
      <c r="V24" s="18">
        <f t="shared" ref="V24:V25" si="6">SUM(D24:U24)</f>
        <v>29</v>
      </c>
      <c r="X24" s="22"/>
    </row>
    <row r="25" spans="1:24">
      <c r="B25" s="19"/>
      <c r="C25" s="20" t="s">
        <v>40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>
        <v>1</v>
      </c>
      <c r="P25" s="20"/>
      <c r="Q25" s="20"/>
      <c r="R25" s="20"/>
      <c r="S25" s="20"/>
      <c r="T25" s="20"/>
      <c r="U25" s="20"/>
      <c r="V25" s="21">
        <f t="shared" si="6"/>
        <v>1</v>
      </c>
    </row>
    <row r="26" spans="1:24">
      <c r="A26" s="1">
        <v>8</v>
      </c>
      <c r="B26" s="13" t="s">
        <v>4</v>
      </c>
      <c r="C26" s="14" t="s">
        <v>39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>
        <f>SUM(D26:U26)</f>
        <v>0</v>
      </c>
    </row>
    <row r="27" spans="1:24">
      <c r="B27" s="16"/>
      <c r="C27" s="17" t="s">
        <v>38</v>
      </c>
      <c r="D27" s="17">
        <v>3</v>
      </c>
      <c r="E27" s="17">
        <v>3</v>
      </c>
      <c r="F27" s="17"/>
      <c r="G27" s="17">
        <v>1</v>
      </c>
      <c r="H27" s="17">
        <v>1</v>
      </c>
      <c r="I27" s="17">
        <v>1</v>
      </c>
      <c r="J27" s="17">
        <v>1</v>
      </c>
      <c r="K27" s="17">
        <v>2</v>
      </c>
      <c r="L27" s="17">
        <v>2</v>
      </c>
      <c r="M27" s="17">
        <v>2</v>
      </c>
      <c r="N27" s="17">
        <v>1</v>
      </c>
      <c r="O27" s="17"/>
      <c r="P27" s="17">
        <v>1</v>
      </c>
      <c r="Q27" s="17"/>
      <c r="R27" s="17">
        <v>2</v>
      </c>
      <c r="S27" s="17">
        <v>2</v>
      </c>
      <c r="T27" s="17">
        <v>1</v>
      </c>
      <c r="U27" s="17"/>
      <c r="V27" s="18">
        <f t="shared" ref="V27:V28" si="7">SUM(D27:U27)</f>
        <v>23</v>
      </c>
    </row>
    <row r="28" spans="1:24">
      <c r="B28" s="19"/>
      <c r="C28" s="20" t="s">
        <v>40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>
        <f t="shared" si="7"/>
        <v>0</v>
      </c>
    </row>
    <row r="29" spans="1:24">
      <c r="A29" s="1">
        <v>9</v>
      </c>
      <c r="B29" s="13" t="s">
        <v>20</v>
      </c>
      <c r="C29" s="14" t="s">
        <v>39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>
        <f>SUM(D29:U29)</f>
        <v>0</v>
      </c>
    </row>
    <row r="30" spans="1:24">
      <c r="B30" s="16"/>
      <c r="C30" s="17" t="s">
        <v>38</v>
      </c>
      <c r="D30" s="17"/>
      <c r="E30" s="17">
        <v>1</v>
      </c>
      <c r="F30" s="17">
        <v>1</v>
      </c>
      <c r="G30" s="17">
        <v>1</v>
      </c>
      <c r="H30" s="17">
        <v>1</v>
      </c>
      <c r="I30" s="17"/>
      <c r="J30" s="17">
        <v>1</v>
      </c>
      <c r="K30" s="17">
        <v>1</v>
      </c>
      <c r="L30" s="17"/>
      <c r="M30" s="17"/>
      <c r="N30" s="17"/>
      <c r="O30" s="17"/>
      <c r="P30" s="17">
        <v>1</v>
      </c>
      <c r="Q30" s="17"/>
      <c r="R30" s="17"/>
      <c r="S30" s="17"/>
      <c r="T30" s="17">
        <v>1</v>
      </c>
      <c r="U30" s="17"/>
      <c r="V30" s="18">
        <f t="shared" ref="V30:V31" si="8">SUM(D30:U30)</f>
        <v>8</v>
      </c>
    </row>
    <row r="31" spans="1:24">
      <c r="B31" s="19"/>
      <c r="C31" s="20" t="s">
        <v>40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1">
        <f t="shared" si="8"/>
        <v>0</v>
      </c>
    </row>
    <row r="32" spans="1:24">
      <c r="A32" s="1">
        <v>10</v>
      </c>
      <c r="B32" s="13" t="s">
        <v>5</v>
      </c>
      <c r="C32" s="14" t="s">
        <v>39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>
        <f>SUM(D32:U32)</f>
        <v>0</v>
      </c>
    </row>
    <row r="33" spans="1:22">
      <c r="B33" s="16"/>
      <c r="C33" s="17" t="s">
        <v>38</v>
      </c>
      <c r="D33" s="17">
        <v>1</v>
      </c>
      <c r="E33" s="17">
        <v>1</v>
      </c>
      <c r="F33" s="17"/>
      <c r="G33" s="17"/>
      <c r="H33" s="17"/>
      <c r="I33" s="17"/>
      <c r="J33" s="17">
        <v>2</v>
      </c>
      <c r="K33" s="17"/>
      <c r="L33" s="17"/>
      <c r="M33" s="17">
        <v>3</v>
      </c>
      <c r="N33" s="17"/>
      <c r="O33" s="17"/>
      <c r="P33" s="17">
        <v>2</v>
      </c>
      <c r="Q33" s="17"/>
      <c r="R33" s="17">
        <v>2</v>
      </c>
      <c r="S33" s="17"/>
      <c r="T33" s="17">
        <v>1</v>
      </c>
      <c r="U33" s="17">
        <v>2</v>
      </c>
      <c r="V33" s="18">
        <f t="shared" ref="V33:V34" si="9">SUM(D33:U33)</f>
        <v>14</v>
      </c>
    </row>
    <row r="34" spans="1:22">
      <c r="B34" s="19"/>
      <c r="C34" s="20" t="s">
        <v>40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1">
        <f t="shared" si="9"/>
        <v>0</v>
      </c>
    </row>
    <row r="35" spans="1:22">
      <c r="A35" s="1">
        <v>11</v>
      </c>
      <c r="B35" s="13" t="s">
        <v>48</v>
      </c>
      <c r="C35" s="14" t="s">
        <v>39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>
        <f>SUM(D35:U35)</f>
        <v>0</v>
      </c>
    </row>
    <row r="36" spans="1:22">
      <c r="B36" s="16"/>
      <c r="C36" s="17" t="s">
        <v>38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>
        <v>1</v>
      </c>
      <c r="U36" s="17"/>
      <c r="V36" s="18">
        <f t="shared" ref="V36:V37" si="10">SUM(D36:U36)</f>
        <v>1</v>
      </c>
    </row>
    <row r="37" spans="1:22">
      <c r="B37" s="19"/>
      <c r="C37" s="20" t="s">
        <v>40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>
        <f t="shared" si="10"/>
        <v>0</v>
      </c>
    </row>
    <row r="38" spans="1:22">
      <c r="A38" s="1">
        <v>12</v>
      </c>
      <c r="B38" s="13" t="s">
        <v>17</v>
      </c>
      <c r="C38" s="14" t="s">
        <v>39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5">
        <f>SUM(D38:U38)</f>
        <v>1</v>
      </c>
    </row>
    <row r="39" spans="1:22">
      <c r="B39" s="16"/>
      <c r="C39" s="17" t="s">
        <v>38</v>
      </c>
      <c r="D39" s="17">
        <v>2</v>
      </c>
      <c r="E39" s="17"/>
      <c r="F39" s="17"/>
      <c r="G39" s="17">
        <v>1</v>
      </c>
      <c r="H39" s="17">
        <v>1</v>
      </c>
      <c r="I39" s="17"/>
      <c r="J39" s="17">
        <v>1</v>
      </c>
      <c r="K39" s="17"/>
      <c r="L39" s="17"/>
      <c r="M39" s="17"/>
      <c r="N39" s="17">
        <v>1</v>
      </c>
      <c r="O39" s="17"/>
      <c r="P39" s="17"/>
      <c r="Q39" s="17"/>
      <c r="R39" s="17"/>
      <c r="S39" s="17">
        <v>2</v>
      </c>
      <c r="T39" s="17">
        <v>1</v>
      </c>
      <c r="U39" s="17">
        <v>1</v>
      </c>
      <c r="V39" s="18">
        <f t="shared" ref="V39:V40" si="11">SUM(D39:U39)</f>
        <v>10</v>
      </c>
    </row>
    <row r="40" spans="1:22">
      <c r="B40" s="19"/>
      <c r="C40" s="20" t="s">
        <v>40</v>
      </c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1">
        <f t="shared" si="11"/>
        <v>0</v>
      </c>
    </row>
    <row r="41" spans="1:22">
      <c r="A41" s="1">
        <v>13</v>
      </c>
      <c r="B41" s="13" t="s">
        <v>14</v>
      </c>
      <c r="C41" s="14" t="s">
        <v>39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5">
        <f>SUM(D41:U41)</f>
        <v>0</v>
      </c>
    </row>
    <row r="42" spans="1:22">
      <c r="B42" s="16"/>
      <c r="C42" s="17" t="s">
        <v>38</v>
      </c>
      <c r="D42" s="17"/>
      <c r="E42" s="17"/>
      <c r="F42" s="17">
        <v>2</v>
      </c>
      <c r="G42" s="17">
        <v>1</v>
      </c>
      <c r="H42" s="17"/>
      <c r="I42" s="17"/>
      <c r="J42" s="17"/>
      <c r="K42" s="17"/>
      <c r="L42" s="17"/>
      <c r="M42" s="17"/>
      <c r="N42" s="17">
        <v>1</v>
      </c>
      <c r="O42" s="17"/>
      <c r="P42" s="17"/>
      <c r="Q42" s="17"/>
      <c r="R42" s="17">
        <v>1</v>
      </c>
      <c r="S42" s="17"/>
      <c r="T42" s="17"/>
      <c r="U42" s="17"/>
      <c r="V42" s="18">
        <f t="shared" ref="V42:V43" si="12">SUM(D42:U42)</f>
        <v>5</v>
      </c>
    </row>
    <row r="43" spans="1:22">
      <c r="B43" s="19"/>
      <c r="C43" s="20" t="s">
        <v>40</v>
      </c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1">
        <f t="shared" si="12"/>
        <v>0</v>
      </c>
    </row>
    <row r="44" spans="1:22" ht="19.5" customHeight="1">
      <c r="A44" s="1">
        <v>14</v>
      </c>
      <c r="B44" s="13" t="s">
        <v>37</v>
      </c>
      <c r="C44" s="14" t="s">
        <v>39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5">
        <f>SUM(D44:U44)</f>
        <v>0</v>
      </c>
    </row>
    <row r="45" spans="1:22" ht="19.5" customHeight="1">
      <c r="B45" s="16"/>
      <c r="C45" s="17" t="s">
        <v>38</v>
      </c>
      <c r="D45" s="17"/>
      <c r="E45" s="17"/>
      <c r="F45" s="17"/>
      <c r="G45" s="17">
        <v>1</v>
      </c>
      <c r="H45" s="17">
        <v>1</v>
      </c>
      <c r="I45" s="17">
        <v>1</v>
      </c>
      <c r="J45" s="17">
        <v>1</v>
      </c>
      <c r="K45" s="17">
        <v>1</v>
      </c>
      <c r="L45" s="17">
        <v>1</v>
      </c>
      <c r="M45" s="17"/>
      <c r="N45" s="17">
        <v>1</v>
      </c>
      <c r="O45" s="17">
        <v>1</v>
      </c>
      <c r="P45" s="17">
        <v>1</v>
      </c>
      <c r="Q45" s="17"/>
      <c r="R45" s="17"/>
      <c r="S45" s="17">
        <v>1</v>
      </c>
      <c r="T45" s="17">
        <v>1</v>
      </c>
      <c r="U45" s="17">
        <v>1</v>
      </c>
      <c r="V45" s="18">
        <f t="shared" ref="V45:V46" si="13">SUM(D45:U45)</f>
        <v>12</v>
      </c>
    </row>
    <row r="46" spans="1:22">
      <c r="B46" s="19"/>
      <c r="C46" s="20" t="s">
        <v>40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1">
        <f t="shared" si="13"/>
        <v>0</v>
      </c>
    </row>
    <row r="47" spans="1:22">
      <c r="A47" s="1">
        <v>15</v>
      </c>
      <c r="B47" s="13" t="s">
        <v>47</v>
      </c>
      <c r="C47" s="14" t="s">
        <v>39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5">
        <f>SUM(D47:U47)</f>
        <v>0</v>
      </c>
    </row>
    <row r="48" spans="1:22">
      <c r="B48" s="16"/>
      <c r="C48" s="17" t="s">
        <v>38</v>
      </c>
      <c r="D48" s="17"/>
      <c r="E48" s="17">
        <v>2</v>
      </c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8">
        <f t="shared" ref="V48:V49" si="14">SUM(D48:U48)</f>
        <v>2</v>
      </c>
    </row>
    <row r="49" spans="1:22">
      <c r="B49" s="19"/>
      <c r="C49" s="20" t="s">
        <v>40</v>
      </c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1">
        <f t="shared" si="14"/>
        <v>0</v>
      </c>
    </row>
    <row r="50" spans="1:22">
      <c r="A50" s="1">
        <v>16</v>
      </c>
      <c r="B50" s="13" t="s">
        <v>49</v>
      </c>
      <c r="C50" s="14" t="s">
        <v>39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5">
        <f>SUM(D50:U50)</f>
        <v>0</v>
      </c>
    </row>
    <row r="51" spans="1:22">
      <c r="B51" s="16"/>
      <c r="C51" s="17" t="s">
        <v>38</v>
      </c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>
        <v>1</v>
      </c>
      <c r="U51" s="17"/>
      <c r="V51" s="18">
        <f t="shared" ref="V51:V52" si="15">SUM(D51:U51)</f>
        <v>1</v>
      </c>
    </row>
    <row r="52" spans="1:22">
      <c r="B52" s="19"/>
      <c r="C52" s="20" t="s">
        <v>40</v>
      </c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1">
        <f t="shared" si="15"/>
        <v>0</v>
      </c>
    </row>
    <row r="53" spans="1:22">
      <c r="A53" s="1">
        <v>17</v>
      </c>
      <c r="B53" s="13" t="s">
        <v>18</v>
      </c>
      <c r="C53" s="14" t="s">
        <v>39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5">
        <f>SUM(D53:U53)</f>
        <v>0</v>
      </c>
    </row>
    <row r="54" spans="1:22">
      <c r="B54" s="16"/>
      <c r="C54" s="17" t="s">
        <v>38</v>
      </c>
      <c r="D54" s="17"/>
      <c r="E54" s="17">
        <v>1</v>
      </c>
      <c r="F54" s="17">
        <v>1</v>
      </c>
      <c r="G54" s="17">
        <v>1</v>
      </c>
      <c r="H54" s="17"/>
      <c r="I54" s="17">
        <v>1</v>
      </c>
      <c r="J54" s="17">
        <v>1</v>
      </c>
      <c r="K54" s="17">
        <v>1</v>
      </c>
      <c r="L54" s="17">
        <v>1</v>
      </c>
      <c r="M54" s="17">
        <v>1</v>
      </c>
      <c r="N54" s="17"/>
      <c r="O54" s="17"/>
      <c r="P54" s="17">
        <v>1</v>
      </c>
      <c r="Q54" s="17">
        <v>2</v>
      </c>
      <c r="R54" s="17"/>
      <c r="S54" s="17">
        <v>1</v>
      </c>
      <c r="T54" s="17">
        <v>1</v>
      </c>
      <c r="U54" s="17"/>
      <c r="V54" s="18">
        <f t="shared" ref="V54:V55" si="16">SUM(D54:U54)</f>
        <v>13</v>
      </c>
    </row>
    <row r="55" spans="1:22">
      <c r="B55" s="19"/>
      <c r="C55" s="20" t="s">
        <v>40</v>
      </c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1">
        <f t="shared" si="16"/>
        <v>0</v>
      </c>
    </row>
    <row r="56" spans="1:22">
      <c r="A56" s="1">
        <v>18</v>
      </c>
      <c r="B56" s="13" t="s">
        <v>46</v>
      </c>
      <c r="C56" s="47" t="s">
        <v>39</v>
      </c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8">
        <v>0</v>
      </c>
    </row>
    <row r="57" spans="1:22">
      <c r="B57" s="45"/>
      <c r="C57" s="49" t="s">
        <v>38</v>
      </c>
      <c r="D57" s="46"/>
      <c r="E57" s="46"/>
      <c r="F57" s="46"/>
      <c r="G57" s="49">
        <v>1</v>
      </c>
      <c r="H57" s="46"/>
      <c r="I57" s="46"/>
      <c r="J57" s="49">
        <v>2</v>
      </c>
      <c r="K57" s="46"/>
      <c r="L57" s="46"/>
      <c r="M57" s="46"/>
      <c r="N57" s="49">
        <v>1</v>
      </c>
      <c r="O57" s="46"/>
      <c r="P57" s="46"/>
      <c r="Q57" s="46"/>
      <c r="R57" s="49">
        <v>2</v>
      </c>
      <c r="S57" s="46"/>
      <c r="T57" s="46"/>
      <c r="U57" s="46"/>
      <c r="V57" s="50">
        <v>6</v>
      </c>
    </row>
    <row r="58" spans="1:22">
      <c r="B58" s="19"/>
      <c r="C58" s="20" t="s">
        <v>40</v>
      </c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1">
        <v>0</v>
      </c>
    </row>
    <row r="59" spans="1:22">
      <c r="A59" s="1">
        <v>19</v>
      </c>
      <c r="B59" s="13" t="s">
        <v>21</v>
      </c>
      <c r="C59" s="14" t="s">
        <v>39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5">
        <f>SUM(D59:U59)</f>
        <v>0</v>
      </c>
    </row>
    <row r="60" spans="1:22">
      <c r="B60" s="16"/>
      <c r="C60" s="17" t="s">
        <v>38</v>
      </c>
      <c r="D60" s="17"/>
      <c r="E60" s="17"/>
      <c r="F60" s="17"/>
      <c r="G60" s="17">
        <v>1</v>
      </c>
      <c r="H60" s="17"/>
      <c r="I60" s="17"/>
      <c r="J60" s="17">
        <v>2</v>
      </c>
      <c r="K60" s="17"/>
      <c r="L60" s="17"/>
      <c r="M60" s="17"/>
      <c r="N60" s="17"/>
      <c r="O60" s="17"/>
      <c r="P60" s="17">
        <v>1</v>
      </c>
      <c r="Q60" s="17">
        <v>1</v>
      </c>
      <c r="R60" s="17"/>
      <c r="S60" s="17"/>
      <c r="T60" s="17"/>
      <c r="U60" s="17"/>
      <c r="V60" s="18">
        <f t="shared" ref="V60:V61" si="17">SUM(D60:U60)</f>
        <v>5</v>
      </c>
    </row>
    <row r="61" spans="1:22">
      <c r="B61" s="19"/>
      <c r="C61" s="20" t="s">
        <v>40</v>
      </c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1">
        <f t="shared" si="17"/>
        <v>0</v>
      </c>
    </row>
    <row r="62" spans="1:22">
      <c r="A62" s="1">
        <v>20</v>
      </c>
      <c r="B62" s="13" t="s">
        <v>24</v>
      </c>
      <c r="C62" s="14" t="s">
        <v>39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5">
        <f>SUM(D62:U62)</f>
        <v>0</v>
      </c>
    </row>
    <row r="63" spans="1:22">
      <c r="B63" s="16"/>
      <c r="C63" s="17" t="s">
        <v>38</v>
      </c>
      <c r="D63" s="17"/>
      <c r="E63" s="17"/>
      <c r="F63" s="17">
        <v>1</v>
      </c>
      <c r="G63" s="17"/>
      <c r="H63" s="17"/>
      <c r="I63" s="17">
        <v>1</v>
      </c>
      <c r="J63" s="17"/>
      <c r="K63" s="17">
        <v>1</v>
      </c>
      <c r="L63" s="17"/>
      <c r="M63" s="17"/>
      <c r="N63" s="17"/>
      <c r="O63" s="17">
        <v>1</v>
      </c>
      <c r="P63" s="17"/>
      <c r="Q63" s="17"/>
      <c r="R63" s="17"/>
      <c r="S63" s="17"/>
      <c r="T63" s="17"/>
      <c r="U63" s="17"/>
      <c r="V63" s="18">
        <f t="shared" ref="V63:V64" si="18">SUM(D63:U63)</f>
        <v>4</v>
      </c>
    </row>
    <row r="64" spans="1:22">
      <c r="B64" s="19"/>
      <c r="C64" s="20" t="s">
        <v>40</v>
      </c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1">
        <f t="shared" si="18"/>
        <v>0</v>
      </c>
    </row>
    <row r="65" spans="1:22">
      <c r="A65" s="1">
        <v>21</v>
      </c>
      <c r="B65" s="13" t="s">
        <v>6</v>
      </c>
      <c r="C65" s="14" t="s">
        <v>39</v>
      </c>
      <c r="D65" s="14">
        <v>1</v>
      </c>
      <c r="E65" s="14">
        <v>1</v>
      </c>
      <c r="F65" s="14">
        <v>1</v>
      </c>
      <c r="G65" s="14"/>
      <c r="H65" s="14"/>
      <c r="I65" s="14"/>
      <c r="J65" s="14"/>
      <c r="K65" s="14">
        <v>2</v>
      </c>
      <c r="L65" s="14"/>
      <c r="M65" s="14"/>
      <c r="N65" s="14"/>
      <c r="O65" s="14"/>
      <c r="P65" s="14"/>
      <c r="Q65" s="14"/>
      <c r="R65" s="14"/>
      <c r="S65" s="14"/>
      <c r="T65" s="14"/>
      <c r="U65" s="14">
        <v>1</v>
      </c>
      <c r="V65" s="15">
        <f>SUM(D65:U65)</f>
        <v>6</v>
      </c>
    </row>
    <row r="66" spans="1:22">
      <c r="B66" s="16"/>
      <c r="C66" s="17" t="s">
        <v>38</v>
      </c>
      <c r="D66" s="17">
        <v>1</v>
      </c>
      <c r="E66" s="17"/>
      <c r="F66" s="17">
        <v>1</v>
      </c>
      <c r="G66" s="17">
        <v>2</v>
      </c>
      <c r="H66" s="17">
        <v>1</v>
      </c>
      <c r="I66" s="17">
        <v>1</v>
      </c>
      <c r="J66" s="17">
        <v>2</v>
      </c>
      <c r="K66" s="17"/>
      <c r="L66" s="17">
        <v>1</v>
      </c>
      <c r="M66" s="17">
        <v>3</v>
      </c>
      <c r="N66" s="17">
        <v>2</v>
      </c>
      <c r="O66" s="17">
        <v>1</v>
      </c>
      <c r="P66" s="17">
        <v>1</v>
      </c>
      <c r="Q66" s="17">
        <v>2</v>
      </c>
      <c r="R66" s="17">
        <v>2</v>
      </c>
      <c r="S66" s="17">
        <v>2</v>
      </c>
      <c r="T66" s="17">
        <v>2</v>
      </c>
      <c r="U66" s="17">
        <v>4</v>
      </c>
      <c r="V66" s="18">
        <f t="shared" ref="V66:V67" si="19">SUM(D66:U66)</f>
        <v>28</v>
      </c>
    </row>
    <row r="67" spans="1:22">
      <c r="B67" s="19"/>
      <c r="C67" s="20" t="s">
        <v>40</v>
      </c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1">
        <f t="shared" si="19"/>
        <v>0</v>
      </c>
    </row>
    <row r="68" spans="1:22">
      <c r="A68" s="1">
        <v>22</v>
      </c>
      <c r="B68" s="13" t="s">
        <v>50</v>
      </c>
      <c r="C68" s="14" t="s">
        <v>39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5">
        <f>SUM(D68:U68)</f>
        <v>0</v>
      </c>
    </row>
    <row r="69" spans="1:22">
      <c r="B69" s="16"/>
      <c r="C69" s="17" t="s">
        <v>38</v>
      </c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>
        <v>1</v>
      </c>
      <c r="U69" s="17"/>
      <c r="V69" s="18">
        <f t="shared" ref="V69:V70" si="20">SUM(D69:U69)</f>
        <v>1</v>
      </c>
    </row>
    <row r="70" spans="1:22">
      <c r="B70" s="19"/>
      <c r="C70" s="20" t="s">
        <v>40</v>
      </c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1">
        <f t="shared" si="20"/>
        <v>0</v>
      </c>
    </row>
    <row r="71" spans="1:22">
      <c r="A71" s="1">
        <v>23</v>
      </c>
      <c r="B71" s="13" t="s">
        <v>26</v>
      </c>
      <c r="C71" s="14" t="s">
        <v>39</v>
      </c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5">
        <f>SUM(D71:U71)</f>
        <v>0</v>
      </c>
    </row>
    <row r="72" spans="1:22">
      <c r="B72" s="16"/>
      <c r="C72" s="17" t="s">
        <v>38</v>
      </c>
      <c r="D72" s="17"/>
      <c r="E72" s="17"/>
      <c r="F72" s="17"/>
      <c r="G72" s="17"/>
      <c r="H72" s="17"/>
      <c r="I72" s="17"/>
      <c r="J72" s="17"/>
      <c r="K72" s="17">
        <v>1</v>
      </c>
      <c r="L72" s="17"/>
      <c r="M72" s="17"/>
      <c r="N72" s="17">
        <v>1</v>
      </c>
      <c r="O72" s="17"/>
      <c r="P72" s="17"/>
      <c r="Q72" s="17"/>
      <c r="R72" s="17"/>
      <c r="S72" s="17"/>
      <c r="T72" s="17"/>
      <c r="U72" s="17"/>
      <c r="V72" s="18">
        <f t="shared" ref="V72:V73" si="21">SUM(D72:U72)</f>
        <v>2</v>
      </c>
    </row>
    <row r="73" spans="1:22">
      <c r="B73" s="19"/>
      <c r="C73" s="20" t="s">
        <v>40</v>
      </c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1">
        <f t="shared" si="21"/>
        <v>0</v>
      </c>
    </row>
    <row r="74" spans="1:22">
      <c r="A74" s="1">
        <v>24</v>
      </c>
      <c r="B74" s="13" t="s">
        <v>7</v>
      </c>
      <c r="C74" s="14" t="s">
        <v>39</v>
      </c>
      <c r="D74" s="14"/>
      <c r="E74" s="14"/>
      <c r="F74" s="14"/>
      <c r="G74" s="14"/>
      <c r="H74" s="14"/>
      <c r="I74" s="14"/>
      <c r="J74" s="14"/>
      <c r="K74" s="14">
        <v>1</v>
      </c>
      <c r="L74" s="14"/>
      <c r="M74" s="14"/>
      <c r="N74" s="14"/>
      <c r="O74" s="14">
        <v>1</v>
      </c>
      <c r="P74" s="14"/>
      <c r="Q74" s="14"/>
      <c r="R74" s="14"/>
      <c r="S74" s="14">
        <v>2</v>
      </c>
      <c r="T74" s="14"/>
      <c r="U74" s="14"/>
      <c r="V74" s="15">
        <f>SUM(D74:U74)</f>
        <v>4</v>
      </c>
    </row>
    <row r="75" spans="1:22">
      <c r="B75" s="16"/>
      <c r="C75" s="17" t="s">
        <v>38</v>
      </c>
      <c r="D75" s="17">
        <v>1</v>
      </c>
      <c r="E75" s="17">
        <v>2</v>
      </c>
      <c r="F75" s="17">
        <v>2</v>
      </c>
      <c r="G75" s="17">
        <v>2</v>
      </c>
      <c r="H75" s="17">
        <v>1</v>
      </c>
      <c r="I75" s="17"/>
      <c r="J75" s="17">
        <v>1</v>
      </c>
      <c r="K75" s="17">
        <v>3</v>
      </c>
      <c r="L75" s="17">
        <v>2</v>
      </c>
      <c r="M75" s="17">
        <v>1</v>
      </c>
      <c r="N75" s="17"/>
      <c r="O75" s="17"/>
      <c r="P75" s="17">
        <v>3</v>
      </c>
      <c r="Q75" s="17">
        <v>2</v>
      </c>
      <c r="R75" s="17">
        <v>1</v>
      </c>
      <c r="S75" s="17"/>
      <c r="T75" s="17">
        <v>5</v>
      </c>
      <c r="U75" s="17">
        <v>3</v>
      </c>
      <c r="V75" s="18">
        <f t="shared" ref="V75:V76" si="22">SUM(D75:U75)</f>
        <v>29</v>
      </c>
    </row>
    <row r="76" spans="1:22">
      <c r="B76" s="19"/>
      <c r="C76" s="20" t="s">
        <v>40</v>
      </c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1">
        <f t="shared" si="22"/>
        <v>0</v>
      </c>
    </row>
    <row r="77" spans="1:22">
      <c r="A77" s="1">
        <v>25</v>
      </c>
      <c r="B77" s="13" t="s">
        <v>15</v>
      </c>
      <c r="C77" s="14" t="s">
        <v>39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5">
        <f>SUM(D77:U77)</f>
        <v>0</v>
      </c>
    </row>
    <row r="78" spans="1:22">
      <c r="B78" s="16"/>
      <c r="C78" s="17" t="s">
        <v>38</v>
      </c>
      <c r="D78" s="17"/>
      <c r="E78" s="17"/>
      <c r="F78" s="17"/>
      <c r="G78" s="17">
        <v>2</v>
      </c>
      <c r="H78" s="17"/>
      <c r="I78" s="17">
        <v>1</v>
      </c>
      <c r="J78" s="17">
        <v>1</v>
      </c>
      <c r="K78" s="17">
        <v>1</v>
      </c>
      <c r="L78" s="17"/>
      <c r="M78" s="17"/>
      <c r="N78" s="17">
        <v>1</v>
      </c>
      <c r="O78" s="17">
        <v>1</v>
      </c>
      <c r="P78" s="17"/>
      <c r="Q78" s="17"/>
      <c r="R78" s="17"/>
      <c r="S78" s="17">
        <v>1</v>
      </c>
      <c r="T78" s="17">
        <v>1</v>
      </c>
      <c r="U78" s="17"/>
      <c r="V78" s="18">
        <f t="shared" ref="V78:V79" si="23">SUM(D78:U78)</f>
        <v>9</v>
      </c>
    </row>
    <row r="79" spans="1:22">
      <c r="B79" s="19"/>
      <c r="C79" s="20" t="s">
        <v>40</v>
      </c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1">
        <f t="shared" si="23"/>
        <v>0</v>
      </c>
    </row>
    <row r="80" spans="1:22">
      <c r="A80" s="1">
        <v>26</v>
      </c>
      <c r="B80" s="13" t="s">
        <v>19</v>
      </c>
      <c r="C80" s="14" t="s">
        <v>39</v>
      </c>
      <c r="D80" s="14">
        <v>2</v>
      </c>
      <c r="E80" s="14">
        <v>3</v>
      </c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>
        <v>1</v>
      </c>
      <c r="Q80" s="14"/>
      <c r="R80" s="14">
        <v>1</v>
      </c>
      <c r="S80" s="14"/>
      <c r="T80" s="14"/>
      <c r="U80" s="14"/>
      <c r="V80" s="15">
        <f>SUM(D80:U80)</f>
        <v>7</v>
      </c>
    </row>
    <row r="81" spans="1:22">
      <c r="B81" s="16"/>
      <c r="C81" s="17" t="s">
        <v>38</v>
      </c>
      <c r="D81" s="17"/>
      <c r="E81" s="17"/>
      <c r="F81" s="17"/>
      <c r="G81" s="17"/>
      <c r="H81" s="17"/>
      <c r="I81" s="17">
        <v>1</v>
      </c>
      <c r="J81" s="17"/>
      <c r="K81" s="17">
        <v>1</v>
      </c>
      <c r="L81" s="17"/>
      <c r="M81" s="17"/>
      <c r="N81" s="17"/>
      <c r="O81" s="17"/>
      <c r="P81" s="17"/>
      <c r="Q81" s="17"/>
      <c r="R81" s="17"/>
      <c r="S81" s="17"/>
      <c r="T81" s="17"/>
      <c r="U81" s="17">
        <v>2</v>
      </c>
      <c r="V81" s="18">
        <f t="shared" ref="V81:V82" si="24">SUM(D81:U81)</f>
        <v>4</v>
      </c>
    </row>
    <row r="82" spans="1:22">
      <c r="B82" s="19"/>
      <c r="C82" s="20" t="s">
        <v>40</v>
      </c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1">
        <f t="shared" si="24"/>
        <v>0</v>
      </c>
    </row>
    <row r="83" spans="1:22">
      <c r="A83" s="1">
        <v>27</v>
      </c>
      <c r="B83" s="13" t="s">
        <v>29</v>
      </c>
      <c r="C83" s="14" t="s">
        <v>39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5">
        <f>SUM(D83:U83)</f>
        <v>0</v>
      </c>
    </row>
    <row r="84" spans="1:22">
      <c r="B84" s="16"/>
      <c r="C84" s="17" t="s">
        <v>38</v>
      </c>
      <c r="D84" s="17"/>
      <c r="E84" s="17"/>
      <c r="F84" s="17"/>
      <c r="G84" s="17"/>
      <c r="H84" s="17"/>
      <c r="I84" s="17"/>
      <c r="J84" s="17">
        <v>1</v>
      </c>
      <c r="K84" s="17">
        <v>1</v>
      </c>
      <c r="L84" s="17">
        <v>1</v>
      </c>
      <c r="M84" s="17"/>
      <c r="N84" s="17"/>
      <c r="O84" s="17"/>
      <c r="P84" s="17"/>
      <c r="Q84" s="17"/>
      <c r="R84" s="17"/>
      <c r="S84" s="17"/>
      <c r="T84" s="17"/>
      <c r="U84" s="17"/>
      <c r="V84" s="18">
        <f t="shared" ref="V84:V85" si="25">SUM(D84:U84)</f>
        <v>3</v>
      </c>
    </row>
    <row r="85" spans="1:22">
      <c r="B85" s="19"/>
      <c r="C85" s="20" t="s">
        <v>40</v>
      </c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1">
        <f t="shared" si="25"/>
        <v>0</v>
      </c>
    </row>
    <row r="86" spans="1:22">
      <c r="A86" s="1">
        <v>28</v>
      </c>
      <c r="B86" s="13" t="s">
        <v>8</v>
      </c>
      <c r="C86" s="14" t="s">
        <v>39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5">
        <f>SUM(D86:U86)</f>
        <v>0</v>
      </c>
    </row>
    <row r="87" spans="1:22">
      <c r="B87" s="16"/>
      <c r="C87" s="17" t="s">
        <v>38</v>
      </c>
      <c r="D87" s="17">
        <v>1</v>
      </c>
      <c r="E87" s="17">
        <v>2</v>
      </c>
      <c r="F87" s="17"/>
      <c r="G87" s="17">
        <v>1</v>
      </c>
      <c r="H87" s="17">
        <v>1</v>
      </c>
      <c r="I87" s="17"/>
      <c r="J87" s="17">
        <v>1</v>
      </c>
      <c r="K87" s="17">
        <v>1</v>
      </c>
      <c r="L87" s="17">
        <v>2</v>
      </c>
      <c r="M87" s="17">
        <v>2</v>
      </c>
      <c r="N87" s="17">
        <v>1</v>
      </c>
      <c r="O87" s="17"/>
      <c r="P87" s="17"/>
      <c r="Q87" s="17">
        <v>1</v>
      </c>
      <c r="R87" s="17"/>
      <c r="S87" s="17">
        <v>2</v>
      </c>
      <c r="T87" s="17">
        <v>2</v>
      </c>
      <c r="U87" s="17"/>
      <c r="V87" s="18">
        <f t="shared" ref="V87:V88" si="26">SUM(D87:U87)</f>
        <v>17</v>
      </c>
    </row>
    <row r="88" spans="1:22">
      <c r="B88" s="19"/>
      <c r="C88" s="20" t="s">
        <v>40</v>
      </c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1">
        <f t="shared" si="26"/>
        <v>0</v>
      </c>
    </row>
    <row r="89" spans="1:22">
      <c r="A89" s="1">
        <v>29</v>
      </c>
      <c r="B89" s="13" t="s">
        <v>16</v>
      </c>
      <c r="C89" s="14" t="s">
        <v>39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5">
        <f>SUM(D89:U89)</f>
        <v>0</v>
      </c>
    </row>
    <row r="90" spans="1:22">
      <c r="B90" s="16"/>
      <c r="C90" s="17" t="s">
        <v>38</v>
      </c>
      <c r="D90" s="17">
        <v>1</v>
      </c>
      <c r="E90" s="17"/>
      <c r="F90" s="17"/>
      <c r="G90" s="17">
        <v>1</v>
      </c>
      <c r="H90" s="17"/>
      <c r="I90" s="17"/>
      <c r="J90" s="17">
        <v>2</v>
      </c>
      <c r="K90" s="17">
        <v>1</v>
      </c>
      <c r="L90" s="17"/>
      <c r="M90" s="17"/>
      <c r="N90" s="17">
        <v>1</v>
      </c>
      <c r="O90" s="17"/>
      <c r="P90" s="17">
        <v>1</v>
      </c>
      <c r="Q90" s="17">
        <v>2</v>
      </c>
      <c r="R90" s="17"/>
      <c r="S90" s="17"/>
      <c r="T90" s="17">
        <v>1</v>
      </c>
      <c r="U90" s="17"/>
      <c r="V90" s="18">
        <f t="shared" ref="V90:V91" si="27">SUM(D90:U90)</f>
        <v>10</v>
      </c>
    </row>
    <row r="91" spans="1:22">
      <c r="B91" s="19"/>
      <c r="C91" s="20" t="s">
        <v>40</v>
      </c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1">
        <f t="shared" si="27"/>
        <v>0</v>
      </c>
    </row>
    <row r="92" spans="1:22">
      <c r="A92" s="1">
        <v>30</v>
      </c>
      <c r="B92" s="13" t="s">
        <v>25</v>
      </c>
      <c r="C92" s="14" t="s">
        <v>39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5">
        <f>SUM(D92:U92)</f>
        <v>0</v>
      </c>
    </row>
    <row r="93" spans="1:22">
      <c r="B93" s="16"/>
      <c r="C93" s="17" t="s">
        <v>38</v>
      </c>
      <c r="D93" s="17"/>
      <c r="E93" s="17"/>
      <c r="F93" s="17"/>
      <c r="G93" s="17">
        <v>1</v>
      </c>
      <c r="H93" s="17"/>
      <c r="I93" s="17"/>
      <c r="J93" s="17"/>
      <c r="K93" s="17">
        <v>1</v>
      </c>
      <c r="L93" s="17"/>
      <c r="M93" s="17"/>
      <c r="N93" s="17"/>
      <c r="O93" s="17"/>
      <c r="P93" s="17">
        <v>1</v>
      </c>
      <c r="Q93" s="17"/>
      <c r="R93" s="17"/>
      <c r="S93" s="17"/>
      <c r="T93" s="17">
        <v>1</v>
      </c>
      <c r="U93" s="17"/>
      <c r="V93" s="18">
        <f t="shared" ref="V93:V94" si="28">SUM(D93:U93)</f>
        <v>4</v>
      </c>
    </row>
    <row r="94" spans="1:22">
      <c r="B94" s="19"/>
      <c r="C94" s="20" t="s">
        <v>40</v>
      </c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1">
        <f t="shared" si="28"/>
        <v>0</v>
      </c>
    </row>
    <row r="95" spans="1:22">
      <c r="A95" s="1">
        <v>31</v>
      </c>
      <c r="B95" s="13" t="s">
        <v>9</v>
      </c>
      <c r="C95" s="14" t="s">
        <v>39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5">
        <f>SUM(D95:U95)</f>
        <v>0</v>
      </c>
    </row>
    <row r="96" spans="1:22">
      <c r="B96" s="16"/>
      <c r="C96" s="17" t="s">
        <v>38</v>
      </c>
      <c r="D96" s="17"/>
      <c r="E96" s="17"/>
      <c r="F96" s="17"/>
      <c r="G96" s="17">
        <v>1</v>
      </c>
      <c r="H96" s="17"/>
      <c r="I96" s="17"/>
      <c r="J96" s="17"/>
      <c r="K96" s="17">
        <v>1</v>
      </c>
      <c r="L96" s="17"/>
      <c r="M96" s="17"/>
      <c r="N96" s="17"/>
      <c r="O96" s="17"/>
      <c r="P96" s="17"/>
      <c r="Q96" s="17"/>
      <c r="R96" s="17"/>
      <c r="S96" s="17">
        <v>1</v>
      </c>
      <c r="T96" s="17"/>
      <c r="U96" s="17"/>
      <c r="V96" s="18">
        <f t="shared" ref="V96:V97" si="29">SUM(D96:U96)</f>
        <v>3</v>
      </c>
    </row>
    <row r="97" spans="1:22">
      <c r="B97" s="19"/>
      <c r="C97" s="20" t="s">
        <v>40</v>
      </c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1">
        <f t="shared" si="29"/>
        <v>0</v>
      </c>
    </row>
    <row r="98" spans="1:22">
      <c r="A98" s="1">
        <v>32</v>
      </c>
      <c r="B98" s="13" t="s">
        <v>10</v>
      </c>
      <c r="C98" s="14" t="s">
        <v>39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5">
        <f>SUM(D98:U98)</f>
        <v>0</v>
      </c>
    </row>
    <row r="99" spans="1:22">
      <c r="B99" s="16"/>
      <c r="C99" s="17" t="s">
        <v>38</v>
      </c>
      <c r="D99" s="17"/>
      <c r="E99" s="17"/>
      <c r="F99" s="17"/>
      <c r="G99" s="17">
        <v>1</v>
      </c>
      <c r="H99" s="17"/>
      <c r="I99" s="17">
        <v>1</v>
      </c>
      <c r="J99" s="17"/>
      <c r="K99" s="17">
        <v>1</v>
      </c>
      <c r="L99" s="17">
        <v>1</v>
      </c>
      <c r="M99" s="17">
        <v>1</v>
      </c>
      <c r="N99" s="17"/>
      <c r="O99" s="17">
        <v>1</v>
      </c>
      <c r="P99" s="17">
        <v>1</v>
      </c>
      <c r="Q99" s="17">
        <v>1</v>
      </c>
      <c r="R99" s="17"/>
      <c r="S99" s="17"/>
      <c r="T99" s="17"/>
      <c r="U99" s="17"/>
      <c r="V99" s="18">
        <f t="shared" ref="V99:V100" si="30">SUM(D99:U99)</f>
        <v>8</v>
      </c>
    </row>
    <row r="100" spans="1:22">
      <c r="B100" s="19"/>
      <c r="C100" s="20" t="s">
        <v>40</v>
      </c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1">
        <f t="shared" si="30"/>
        <v>0</v>
      </c>
    </row>
    <row r="101" spans="1:22">
      <c r="A101" s="1">
        <v>33</v>
      </c>
      <c r="B101" s="13" t="s">
        <v>11</v>
      </c>
      <c r="C101" s="14" t="s">
        <v>39</v>
      </c>
      <c r="D101" s="14">
        <v>1</v>
      </c>
      <c r="E101" s="14"/>
      <c r="F101" s="14"/>
      <c r="G101" s="14"/>
      <c r="H101" s="14"/>
      <c r="I101" s="14"/>
      <c r="J101" s="14">
        <v>1</v>
      </c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5">
        <f>SUM(D101:U101)</f>
        <v>2</v>
      </c>
    </row>
    <row r="102" spans="1:22">
      <c r="B102" s="16"/>
      <c r="C102" s="17" t="s">
        <v>38</v>
      </c>
      <c r="D102" s="17">
        <v>1</v>
      </c>
      <c r="E102" s="17"/>
      <c r="F102" s="17">
        <v>3</v>
      </c>
      <c r="G102" s="17">
        <v>4</v>
      </c>
      <c r="H102" s="17"/>
      <c r="I102" s="17"/>
      <c r="J102" s="17"/>
      <c r="K102" s="17">
        <v>4</v>
      </c>
      <c r="L102" s="17">
        <v>4</v>
      </c>
      <c r="M102" s="17">
        <v>5</v>
      </c>
      <c r="N102" s="17">
        <v>1</v>
      </c>
      <c r="O102" s="17">
        <v>1</v>
      </c>
      <c r="P102" s="17">
        <v>4</v>
      </c>
      <c r="Q102" s="17">
        <v>2</v>
      </c>
      <c r="R102" s="17">
        <v>3</v>
      </c>
      <c r="S102" s="17">
        <v>1</v>
      </c>
      <c r="T102" s="17">
        <v>5</v>
      </c>
      <c r="U102" s="17">
        <v>4</v>
      </c>
      <c r="V102" s="18">
        <f t="shared" ref="V102:V103" si="31">SUM(D102:U102)</f>
        <v>42</v>
      </c>
    </row>
    <row r="103" spans="1:22">
      <c r="B103" s="19"/>
      <c r="C103" s="20" t="s">
        <v>40</v>
      </c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1">
        <f t="shared" si="31"/>
        <v>0</v>
      </c>
    </row>
    <row r="104" spans="1:22">
      <c r="A104" s="1">
        <v>34</v>
      </c>
      <c r="B104" s="13" t="s">
        <v>51</v>
      </c>
      <c r="C104" s="14" t="s">
        <v>39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5">
        <f>SUM(D104:U104)</f>
        <v>0</v>
      </c>
    </row>
    <row r="105" spans="1:22">
      <c r="B105" s="16"/>
      <c r="C105" s="17" t="s">
        <v>38</v>
      </c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>
        <v>1</v>
      </c>
      <c r="U105" s="17"/>
      <c r="V105" s="18">
        <f t="shared" ref="V105:V106" si="32">SUM(D105:U105)</f>
        <v>1</v>
      </c>
    </row>
    <row r="106" spans="1:22">
      <c r="B106" s="19"/>
      <c r="C106" s="20" t="s">
        <v>40</v>
      </c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1">
        <f t="shared" si="32"/>
        <v>0</v>
      </c>
    </row>
    <row r="107" spans="1:22">
      <c r="A107" s="1">
        <v>35</v>
      </c>
      <c r="B107" s="13" t="s">
        <v>12</v>
      </c>
      <c r="C107" s="14" t="s">
        <v>39</v>
      </c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5">
        <f>SUM(D107:U107)</f>
        <v>0</v>
      </c>
    </row>
    <row r="108" spans="1:22">
      <c r="B108" s="16"/>
      <c r="C108" s="17" t="s">
        <v>38</v>
      </c>
      <c r="D108" s="17">
        <v>1</v>
      </c>
      <c r="E108" s="17">
        <v>1</v>
      </c>
      <c r="F108" s="17"/>
      <c r="G108" s="17">
        <v>1</v>
      </c>
      <c r="H108" s="17"/>
      <c r="I108" s="17">
        <v>1</v>
      </c>
      <c r="J108" s="17">
        <v>2</v>
      </c>
      <c r="K108" s="17">
        <v>1</v>
      </c>
      <c r="L108" s="17"/>
      <c r="M108" s="17">
        <v>1</v>
      </c>
      <c r="N108" s="17">
        <v>1</v>
      </c>
      <c r="O108" s="17"/>
      <c r="P108" s="17">
        <v>2</v>
      </c>
      <c r="Q108" s="17"/>
      <c r="R108" s="17">
        <v>1</v>
      </c>
      <c r="S108" s="17"/>
      <c r="T108" s="17">
        <v>2</v>
      </c>
      <c r="U108" s="17"/>
      <c r="V108" s="18">
        <f t="shared" ref="V108:V109" si="33">SUM(D108:U108)</f>
        <v>14</v>
      </c>
    </row>
    <row r="109" spans="1:22">
      <c r="B109" s="19"/>
      <c r="C109" s="20" t="s">
        <v>40</v>
      </c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1">
        <f t="shared" si="33"/>
        <v>0</v>
      </c>
    </row>
    <row r="110" spans="1:22">
      <c r="A110" s="1">
        <v>36</v>
      </c>
      <c r="B110" s="13" t="s">
        <v>23</v>
      </c>
      <c r="C110" s="14" t="s">
        <v>39</v>
      </c>
      <c r="D110" s="14">
        <v>1</v>
      </c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5">
        <f>SUM(D110:U110)</f>
        <v>1</v>
      </c>
    </row>
    <row r="111" spans="1:22">
      <c r="B111" s="16"/>
      <c r="C111" s="17" t="s">
        <v>38</v>
      </c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8">
        <f t="shared" ref="V111:V112" si="34">SUM(D111:U111)</f>
        <v>0</v>
      </c>
    </row>
    <row r="112" spans="1:22">
      <c r="B112" s="19"/>
      <c r="C112" s="20" t="s">
        <v>40</v>
      </c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1">
        <f t="shared" si="34"/>
        <v>0</v>
      </c>
    </row>
    <row r="113" spans="1:23">
      <c r="A113" s="1">
        <v>37</v>
      </c>
      <c r="B113" s="13" t="s">
        <v>36</v>
      </c>
      <c r="C113" s="14" t="s">
        <v>39</v>
      </c>
      <c r="D113" s="14">
        <v>2</v>
      </c>
      <c r="E113" s="14"/>
      <c r="F113" s="14"/>
      <c r="G113" s="14"/>
      <c r="H113" s="14"/>
      <c r="I113" s="14"/>
      <c r="J113" s="14">
        <v>1</v>
      </c>
      <c r="K113" s="14">
        <v>4</v>
      </c>
      <c r="L113" s="14"/>
      <c r="M113" s="14"/>
      <c r="N113" s="14"/>
      <c r="O113" s="14">
        <v>1</v>
      </c>
      <c r="P113" s="14"/>
      <c r="Q113" s="14"/>
      <c r="R113" s="14"/>
      <c r="S113" s="14"/>
      <c r="T113" s="14"/>
      <c r="U113" s="14"/>
      <c r="V113" s="15">
        <f>SUM(D113:U113)</f>
        <v>8</v>
      </c>
    </row>
    <row r="114" spans="1:23">
      <c r="B114" s="16"/>
      <c r="C114" s="17" t="s">
        <v>38</v>
      </c>
      <c r="D114" s="17">
        <v>5</v>
      </c>
      <c r="E114" s="17">
        <v>5</v>
      </c>
      <c r="F114" s="17">
        <v>10</v>
      </c>
      <c r="G114" s="17">
        <v>8</v>
      </c>
      <c r="H114" s="17">
        <v>3</v>
      </c>
      <c r="I114" s="17">
        <v>6</v>
      </c>
      <c r="J114" s="17">
        <v>1</v>
      </c>
      <c r="K114" s="17">
        <v>4</v>
      </c>
      <c r="L114" s="17">
        <v>14</v>
      </c>
      <c r="M114" s="17">
        <v>14</v>
      </c>
      <c r="N114" s="17">
        <v>4</v>
      </c>
      <c r="O114" s="17">
        <v>4</v>
      </c>
      <c r="P114" s="17">
        <v>17</v>
      </c>
      <c r="Q114" s="17">
        <v>3</v>
      </c>
      <c r="R114" s="17">
        <v>6</v>
      </c>
      <c r="S114" s="17">
        <v>5</v>
      </c>
      <c r="T114" s="17">
        <v>9</v>
      </c>
      <c r="U114" s="17">
        <v>9</v>
      </c>
      <c r="V114" s="18">
        <f t="shared" ref="V114:V115" si="35">SUM(D114:U114)</f>
        <v>127</v>
      </c>
    </row>
    <row r="115" spans="1:23">
      <c r="B115" s="19"/>
      <c r="C115" s="20" t="s">
        <v>40</v>
      </c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1">
        <f t="shared" si="35"/>
        <v>0</v>
      </c>
    </row>
    <row r="116" spans="1:23">
      <c r="A116" s="1">
        <v>38</v>
      </c>
      <c r="B116" s="13" t="s">
        <v>22</v>
      </c>
      <c r="C116" s="14" t="s">
        <v>39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5">
        <f>SUM(D116:U116)</f>
        <v>0</v>
      </c>
    </row>
    <row r="117" spans="1:23">
      <c r="B117" s="16"/>
      <c r="C117" s="17" t="s">
        <v>38</v>
      </c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8">
        <f t="shared" ref="V117:V118" si="36">SUM(D117:U117)</f>
        <v>0</v>
      </c>
    </row>
    <row r="118" spans="1:23">
      <c r="B118" s="19"/>
      <c r="C118" s="20" t="s">
        <v>40</v>
      </c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1">
        <f t="shared" si="36"/>
        <v>0</v>
      </c>
    </row>
    <row r="119" spans="1:23">
      <c r="B119" s="13" t="s">
        <v>32</v>
      </c>
      <c r="C119" s="14" t="s">
        <v>39</v>
      </c>
      <c r="D119" s="14">
        <f>+D5+D8+D11+D14+D17+D20+D23+D26+D29+D32++D35+D38+D41+D44+D47+D50+D53+D56+D59+D62+D65+D71+D74+D77+D80+D83+D86+D89+D92+D95+D98+D101+D104+D107+D110+D113+D116</f>
        <v>10</v>
      </c>
      <c r="E119" s="14">
        <f t="shared" ref="E119:T119" si="37">+E5+E8+E11+E14+E17+E20+E23+E26+E29+E32++E35+E38+E41+E44+E47+E50+E53+E56+E59+E62+E65+E71+E74+E77+E80+E83+E86+E89+E92+E95+E98+E101+E104+E107+E110+E113+E116</f>
        <v>11</v>
      </c>
      <c r="F119" s="14">
        <f t="shared" si="37"/>
        <v>9</v>
      </c>
      <c r="G119" s="14">
        <f t="shared" si="37"/>
        <v>4</v>
      </c>
      <c r="H119" s="14">
        <f t="shared" si="37"/>
        <v>0</v>
      </c>
      <c r="I119" s="14">
        <f t="shared" si="37"/>
        <v>0</v>
      </c>
      <c r="J119" s="14">
        <f t="shared" si="37"/>
        <v>3</v>
      </c>
      <c r="K119" s="14">
        <f t="shared" si="37"/>
        <v>17</v>
      </c>
      <c r="L119" s="14">
        <f t="shared" si="37"/>
        <v>0</v>
      </c>
      <c r="M119" s="14">
        <f t="shared" si="37"/>
        <v>12</v>
      </c>
      <c r="N119" s="14">
        <f t="shared" si="37"/>
        <v>4</v>
      </c>
      <c r="O119" s="14">
        <f t="shared" si="37"/>
        <v>3</v>
      </c>
      <c r="P119" s="14">
        <f t="shared" si="37"/>
        <v>2</v>
      </c>
      <c r="Q119" s="14">
        <f t="shared" si="37"/>
        <v>0</v>
      </c>
      <c r="R119" s="14">
        <f t="shared" si="37"/>
        <v>2</v>
      </c>
      <c r="S119" s="14">
        <f t="shared" si="37"/>
        <v>3</v>
      </c>
      <c r="T119" s="14">
        <f t="shared" si="37"/>
        <v>0</v>
      </c>
      <c r="U119" s="14">
        <f>+U5+U8+U11+U14+U17+U20+U23+U26+U29+U32++U35+U38+U41+U44+U47+U50+U53+U56+U59+U62+U65+U68+U71+U74+U77+U80+U83+U86+U89+U92+U95+U98+U101+U104+U107+U110+U113+U116</f>
        <v>3</v>
      </c>
      <c r="V119" s="15">
        <f>SUM(D119:U119)</f>
        <v>83</v>
      </c>
    </row>
    <row r="120" spans="1:23">
      <c r="B120" s="23" t="s">
        <v>32</v>
      </c>
      <c r="C120" s="17" t="s">
        <v>38</v>
      </c>
      <c r="D120" s="17">
        <f>+D6+D9+D12+D15+D18+D21+D24+D27+D30+D33+D36+D39+D42+D45+D48+D51+D54+D57+D60+D63+D66+D72+D75+D78+D81+D84+D87+D90+D93+D96+D99+D102+D105+D108+D111+D114+D117</f>
        <v>28</v>
      </c>
      <c r="E120" s="17">
        <f t="shared" ref="E120:T120" si="38">+E6+E9+E12+E15+E18+E21+E24+E27+E30+E33+E36+E39+E42+E45+E48+E51+E54+E57+E60+E63+E66+E72+E75+E78+E81+E84+E87+E90+E93+E96+E99+E102+E105+E108+E111+E114+E117</f>
        <v>31</v>
      </c>
      <c r="F120" s="17">
        <f t="shared" si="38"/>
        <v>23</v>
      </c>
      <c r="G120" s="17">
        <f t="shared" si="38"/>
        <v>39</v>
      </c>
      <c r="H120" s="17">
        <f t="shared" si="38"/>
        <v>11</v>
      </c>
      <c r="I120" s="17">
        <f t="shared" si="38"/>
        <v>17</v>
      </c>
      <c r="J120" s="17">
        <f t="shared" si="38"/>
        <v>25</v>
      </c>
      <c r="K120" s="17">
        <f t="shared" si="38"/>
        <v>35</v>
      </c>
      <c r="L120" s="17">
        <f t="shared" si="38"/>
        <v>34</v>
      </c>
      <c r="M120" s="17">
        <f t="shared" si="38"/>
        <v>41</v>
      </c>
      <c r="N120" s="17">
        <f t="shared" si="38"/>
        <v>19</v>
      </c>
      <c r="O120" s="17">
        <f t="shared" si="38"/>
        <v>13</v>
      </c>
      <c r="P120" s="17">
        <f t="shared" si="38"/>
        <v>43</v>
      </c>
      <c r="Q120" s="17">
        <f t="shared" si="38"/>
        <v>20</v>
      </c>
      <c r="R120" s="17">
        <f t="shared" si="38"/>
        <v>24</v>
      </c>
      <c r="S120" s="17">
        <f t="shared" si="38"/>
        <v>20</v>
      </c>
      <c r="T120" s="17">
        <f t="shared" si="38"/>
        <v>47</v>
      </c>
      <c r="U120" s="17">
        <f>+U6+U9+U12+U15+U18+U21+U24+U27+U30+U33+U36+U39+U42+U45+U48+U51+U54+U57+U60+U63+U66+U69+U72+U75+U78+U81+U84+U87+U90+U93+U96+U99+U102+U105+U108+U111+U114+U117</f>
        <v>32</v>
      </c>
      <c r="V120" s="18">
        <f>SUM(D120:U120)</f>
        <v>502</v>
      </c>
    </row>
    <row r="121" spans="1:23">
      <c r="B121" s="24" t="s">
        <v>41</v>
      </c>
      <c r="C121" s="25"/>
      <c r="D121" s="26">
        <f>+D119+D120</f>
        <v>38</v>
      </c>
      <c r="E121" s="26">
        <f t="shared" ref="E121:U121" si="39">+E119+E120</f>
        <v>42</v>
      </c>
      <c r="F121" s="26">
        <f t="shared" si="39"/>
        <v>32</v>
      </c>
      <c r="G121" s="26">
        <v>43</v>
      </c>
      <c r="H121" s="26">
        <f t="shared" si="39"/>
        <v>11</v>
      </c>
      <c r="I121" s="26">
        <f t="shared" si="39"/>
        <v>17</v>
      </c>
      <c r="J121" s="26">
        <f t="shared" si="39"/>
        <v>28</v>
      </c>
      <c r="K121" s="26">
        <f t="shared" si="39"/>
        <v>52</v>
      </c>
      <c r="L121" s="26">
        <f t="shared" si="39"/>
        <v>34</v>
      </c>
      <c r="M121" s="26">
        <f t="shared" si="39"/>
        <v>53</v>
      </c>
      <c r="N121" s="26">
        <v>23</v>
      </c>
      <c r="O121" s="26">
        <f t="shared" si="39"/>
        <v>16</v>
      </c>
      <c r="P121" s="26">
        <f t="shared" si="39"/>
        <v>45</v>
      </c>
      <c r="Q121" s="26">
        <f t="shared" si="39"/>
        <v>20</v>
      </c>
      <c r="R121" s="26">
        <f t="shared" si="39"/>
        <v>26</v>
      </c>
      <c r="S121" s="26">
        <f t="shared" si="39"/>
        <v>23</v>
      </c>
      <c r="T121" s="26">
        <f t="shared" si="39"/>
        <v>47</v>
      </c>
      <c r="U121" s="26">
        <f t="shared" si="39"/>
        <v>35</v>
      </c>
      <c r="V121" s="27">
        <v>585</v>
      </c>
    </row>
    <row r="122" spans="1:23">
      <c r="B122" s="19" t="s">
        <v>31</v>
      </c>
      <c r="C122" s="20" t="s">
        <v>40</v>
      </c>
      <c r="D122" s="20">
        <f>+D7+D10+D13+D16+D19+D22+D25+D28+D31+D34+D37+D40+D43+D46+D49+D52+D55+D58+D61+D64+D67+D70+D73+D76+D79+D82+D85+D88+D91+D94+D97+D100+D103+D106+D109+D112+D115+D118</f>
        <v>0</v>
      </c>
      <c r="E122" s="20">
        <f t="shared" ref="E122:U122" si="40">+E7+E10+E13+E16+E19+E22+E25+E28+E31+E34+E37+E40+E43+E46+E49+E52+E55+E58+E61+E64+E67+E70+E73+E76+E79+E82+E85+E88+E91+E94+E97+E100+E103+E106+E109+E112+E115+E118</f>
        <v>0</v>
      </c>
      <c r="F122" s="20">
        <f t="shared" si="40"/>
        <v>0</v>
      </c>
      <c r="G122" s="20">
        <f t="shared" si="40"/>
        <v>0</v>
      </c>
      <c r="H122" s="20">
        <f t="shared" si="40"/>
        <v>0</v>
      </c>
      <c r="I122" s="20">
        <f t="shared" si="40"/>
        <v>0</v>
      </c>
      <c r="J122" s="20">
        <f t="shared" si="40"/>
        <v>0</v>
      </c>
      <c r="K122" s="20">
        <f t="shared" si="40"/>
        <v>0</v>
      </c>
      <c r="L122" s="20">
        <f t="shared" si="40"/>
        <v>0</v>
      </c>
      <c r="M122" s="20">
        <f t="shared" si="40"/>
        <v>0</v>
      </c>
      <c r="N122" s="20">
        <f t="shared" si="40"/>
        <v>0</v>
      </c>
      <c r="O122" s="20">
        <f t="shared" si="40"/>
        <v>1</v>
      </c>
      <c r="P122" s="20">
        <f t="shared" si="40"/>
        <v>0</v>
      </c>
      <c r="Q122" s="20">
        <f t="shared" si="40"/>
        <v>0</v>
      </c>
      <c r="R122" s="20">
        <f t="shared" si="40"/>
        <v>0</v>
      </c>
      <c r="S122" s="20">
        <f t="shared" si="40"/>
        <v>0</v>
      </c>
      <c r="T122" s="20">
        <f t="shared" si="40"/>
        <v>0</v>
      </c>
      <c r="U122" s="20">
        <f t="shared" si="40"/>
        <v>0</v>
      </c>
      <c r="V122" s="21">
        <f>SUM(D122:U122)</f>
        <v>1</v>
      </c>
      <c r="W122" s="28"/>
    </row>
    <row r="123" spans="1:23">
      <c r="B123" s="29" t="s">
        <v>30</v>
      </c>
      <c r="C123" s="30" t="s">
        <v>43</v>
      </c>
      <c r="D123" s="31">
        <f t="shared" ref="D123:V123" si="41">+D122/D121</f>
        <v>0</v>
      </c>
      <c r="E123" s="31">
        <f t="shared" si="41"/>
        <v>0</v>
      </c>
      <c r="F123" s="31">
        <f t="shared" si="41"/>
        <v>0</v>
      </c>
      <c r="G123" s="31">
        <f t="shared" si="41"/>
        <v>0</v>
      </c>
      <c r="H123" s="31">
        <f t="shared" si="41"/>
        <v>0</v>
      </c>
      <c r="I123" s="31">
        <f t="shared" si="41"/>
        <v>0</v>
      </c>
      <c r="J123" s="31">
        <f t="shared" si="41"/>
        <v>0</v>
      </c>
      <c r="K123" s="31">
        <f t="shared" si="41"/>
        <v>0</v>
      </c>
      <c r="L123" s="31">
        <f t="shared" si="41"/>
        <v>0</v>
      </c>
      <c r="M123" s="31">
        <f t="shared" si="41"/>
        <v>0</v>
      </c>
      <c r="N123" s="31">
        <f t="shared" si="41"/>
        <v>0</v>
      </c>
      <c r="O123" s="31">
        <f t="shared" si="41"/>
        <v>6.25E-2</v>
      </c>
      <c r="P123" s="31">
        <f t="shared" si="41"/>
        <v>0</v>
      </c>
      <c r="Q123" s="31">
        <f t="shared" si="41"/>
        <v>0</v>
      </c>
      <c r="R123" s="31">
        <f t="shared" si="41"/>
        <v>0</v>
      </c>
      <c r="S123" s="31">
        <f t="shared" si="41"/>
        <v>0</v>
      </c>
      <c r="T123" s="31">
        <f t="shared" si="41"/>
        <v>0</v>
      </c>
      <c r="U123" s="31">
        <f t="shared" si="41"/>
        <v>0</v>
      </c>
      <c r="V123" s="32">
        <f t="shared" si="41"/>
        <v>1.7094017094017094E-3</v>
      </c>
    </row>
    <row r="124" spans="1:23" ht="16.5" thickBot="1">
      <c r="B124" s="33" t="s">
        <v>42</v>
      </c>
      <c r="C124" s="34"/>
      <c r="D124" s="35">
        <f>+D119/D121</f>
        <v>0.26315789473684209</v>
      </c>
      <c r="E124" s="35">
        <f t="shared" ref="E124:V124" si="42">+E119/E121</f>
        <v>0.26190476190476192</v>
      </c>
      <c r="F124" s="35">
        <f t="shared" si="42"/>
        <v>0.28125</v>
      </c>
      <c r="G124" s="35">
        <f t="shared" si="42"/>
        <v>9.3023255813953487E-2</v>
      </c>
      <c r="H124" s="35">
        <f t="shared" si="42"/>
        <v>0</v>
      </c>
      <c r="I124" s="35">
        <f t="shared" si="42"/>
        <v>0</v>
      </c>
      <c r="J124" s="35">
        <f t="shared" si="42"/>
        <v>0.10714285714285714</v>
      </c>
      <c r="K124" s="35">
        <f t="shared" si="42"/>
        <v>0.32692307692307693</v>
      </c>
      <c r="L124" s="35">
        <f t="shared" si="42"/>
        <v>0</v>
      </c>
      <c r="M124" s="35">
        <f t="shared" si="42"/>
        <v>0.22641509433962265</v>
      </c>
      <c r="N124" s="35">
        <f t="shared" si="42"/>
        <v>0.17391304347826086</v>
      </c>
      <c r="O124" s="35">
        <f t="shared" si="42"/>
        <v>0.1875</v>
      </c>
      <c r="P124" s="35">
        <f t="shared" si="42"/>
        <v>4.4444444444444446E-2</v>
      </c>
      <c r="Q124" s="35">
        <f t="shared" si="42"/>
        <v>0</v>
      </c>
      <c r="R124" s="35">
        <f t="shared" si="42"/>
        <v>7.6923076923076927E-2</v>
      </c>
      <c r="S124" s="35">
        <f t="shared" si="42"/>
        <v>0.13043478260869565</v>
      </c>
      <c r="T124" s="35">
        <f t="shared" si="42"/>
        <v>0</v>
      </c>
      <c r="U124" s="35">
        <f t="shared" si="42"/>
        <v>8.5714285714285715E-2</v>
      </c>
      <c r="V124" s="36">
        <f t="shared" si="42"/>
        <v>0.14188034188034188</v>
      </c>
    </row>
    <row r="125" spans="1:23">
      <c r="B125" s="37" t="s">
        <v>45</v>
      </c>
      <c r="C125" s="37"/>
      <c r="D125" s="38"/>
      <c r="E125" s="38"/>
      <c r="F125" s="38"/>
      <c r="G125" s="38"/>
      <c r="H125" s="3"/>
      <c r="I125" s="3"/>
      <c r="J125" s="3"/>
      <c r="K125" s="3"/>
      <c r="L125" s="39"/>
      <c r="M125" s="40"/>
      <c r="N125" s="40"/>
      <c r="O125" s="40"/>
      <c r="P125" s="40"/>
      <c r="Q125" s="40"/>
      <c r="R125" s="40"/>
      <c r="S125" s="40"/>
      <c r="T125" s="40"/>
      <c r="U125" s="40"/>
      <c r="V125" s="40"/>
    </row>
    <row r="126" spans="1:23">
      <c r="B126" s="37"/>
      <c r="C126" s="37"/>
      <c r="D126" s="37"/>
      <c r="E126" s="37"/>
      <c r="F126" s="37"/>
      <c r="G126" s="37"/>
      <c r="H126" s="41"/>
      <c r="I126" s="41"/>
      <c r="J126" s="41"/>
      <c r="K126" s="3"/>
      <c r="L126" s="39"/>
      <c r="M126" s="40"/>
      <c r="N126" s="40"/>
      <c r="O126" s="40"/>
      <c r="P126" s="40"/>
      <c r="Q126" s="40"/>
      <c r="R126" s="40"/>
      <c r="S126" s="40"/>
      <c r="T126" s="40"/>
      <c r="U126" s="40"/>
      <c r="V126" s="40"/>
    </row>
    <row r="127" spans="1:23"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3"/>
    </row>
    <row r="128" spans="1:23">
      <c r="V128" s="43"/>
    </row>
    <row r="129" spans="4:22">
      <c r="V129" s="43"/>
    </row>
    <row r="131" spans="4:22">
      <c r="D131" s="44"/>
      <c r="F131" s="42"/>
    </row>
  </sheetData>
  <mergeCells count="2">
    <mergeCell ref="U1:V1"/>
    <mergeCell ref="B1:T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88" fitToHeight="4"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Prévisions-Réalisé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DUPLEIX</dc:creator>
  <cp:lastModifiedBy>CRJ</cp:lastModifiedBy>
  <cp:lastPrinted>2016-08-11T17:38:33Z</cp:lastPrinted>
  <dcterms:created xsi:type="dcterms:W3CDTF">2014-12-18T06:57:53Z</dcterms:created>
  <dcterms:modified xsi:type="dcterms:W3CDTF">2017-11-17T08:16:41Z</dcterms:modified>
</cp:coreProperties>
</file>